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Ryan Mocchachino\SCHEDULLE\NOVEMBER 2024\"/>
    </mc:Choice>
  </mc:AlternateContent>
  <xr:revisionPtr revIDLastSave="0" documentId="13_ncr:1_{BA9D7AF3-D685-4074-BB81-33FB1995FFB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ALISASI" sheetId="18" r:id="rId1"/>
    <sheet name="SCHEADULE" sheetId="17" r:id="rId2"/>
  </sheets>
  <definedNames>
    <definedName name="_xlnm.Print_Area" localSheetId="0">REALISASI!$A$1:$AJ$36</definedName>
    <definedName name="_xlnm.Print_Area" localSheetId="1">SCHEADULE!$A$1:$AI$35</definedName>
  </definedNames>
  <calcPr calcId="181029"/>
</workbook>
</file>

<file path=xl/calcChain.xml><?xml version="1.0" encoding="utf-8"?>
<calcChain xmlns="http://schemas.openxmlformats.org/spreadsheetml/2006/main">
  <c r="D20" i="18" l="1"/>
  <c r="D21" i="18"/>
  <c r="D22" i="18"/>
  <c r="D23" i="18"/>
  <c r="D24" i="18"/>
  <c r="D25" i="18"/>
  <c r="E16" i="18"/>
  <c r="E17" i="18"/>
  <c r="E18" i="18"/>
  <c r="E19" i="18"/>
  <c r="E20" i="18"/>
  <c r="E21" i="18"/>
  <c r="E22" i="18"/>
  <c r="E23" i="18"/>
  <c r="E24" i="18"/>
  <c r="E25" i="18"/>
  <c r="F19" i="17"/>
  <c r="F20" i="18" l="1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E19" i="17"/>
  <c r="E18" i="17"/>
  <c r="E17" i="17"/>
  <c r="E16" i="17"/>
  <c r="E21" i="17" l="1"/>
  <c r="AG25" i="18"/>
  <c r="AH25" i="18"/>
  <c r="AE25" i="18"/>
  <c r="AC25" i="18"/>
  <c r="AA25" i="18"/>
  <c r="AF25" i="18"/>
  <c r="AD25" i="18"/>
  <c r="AB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I25" i="18"/>
  <c r="G25" i="18"/>
  <c r="J25" i="18"/>
  <c r="H25" i="18"/>
  <c r="F25" i="18"/>
  <c r="M21" i="17"/>
  <c r="AC21" i="17"/>
  <c r="AE21" i="17"/>
  <c r="AH21" i="17"/>
  <c r="N21" i="17"/>
  <c r="I21" i="17"/>
  <c r="J21" i="17"/>
  <c r="H21" i="17"/>
  <c r="AG21" i="17"/>
  <c r="F21" i="17"/>
  <c r="Z21" i="17"/>
  <c r="AA21" i="17"/>
  <c r="Y21" i="17"/>
  <c r="W21" i="17"/>
  <c r="X21" i="17"/>
  <c r="V21" i="17"/>
  <c r="U21" i="17"/>
  <c r="O21" i="17"/>
  <c r="S21" i="17"/>
  <c r="Q21" i="17"/>
  <c r="T21" i="17"/>
  <c r="R21" i="17"/>
  <c r="P21" i="17"/>
  <c r="L21" i="17"/>
  <c r="K21" i="17"/>
  <c r="G21" i="17"/>
  <c r="AF21" i="17"/>
  <c r="AD21" i="17"/>
  <c r="AB21" i="17"/>
  <c r="F22" i="17" l="1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E22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 Heart</author>
  </authors>
  <commentList>
    <comment ref="W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My Heart: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<sst xmlns="http://schemas.openxmlformats.org/spreadsheetml/2006/main" count="465" uniqueCount="63">
  <si>
    <t>NO</t>
  </si>
  <si>
    <t xml:space="preserve">NAMA </t>
  </si>
  <si>
    <t>JABATAN</t>
  </si>
  <si>
    <t>TL</t>
  </si>
  <si>
    <t>CSO</t>
  </si>
  <si>
    <t>S</t>
  </si>
  <si>
    <t>JUMLAH SAKIT</t>
  </si>
  <si>
    <t>JUMLAH IZIN</t>
  </si>
  <si>
    <t>JUMLAH ALFA</t>
  </si>
  <si>
    <t>JUMLAH OFF</t>
  </si>
  <si>
    <t>TOTAL JUMLAH SDM</t>
  </si>
  <si>
    <t>Dibuat Oleh,</t>
  </si>
  <si>
    <t>Diperiksa Oleh,</t>
  </si>
  <si>
    <t>Mengetahui,</t>
  </si>
  <si>
    <t>Chief SPV PT. Carefast</t>
  </si>
  <si>
    <t>TL PT. Carefast</t>
  </si>
  <si>
    <t>Veranica Adline</t>
  </si>
  <si>
    <t>SB</t>
  </si>
  <si>
    <t>SN</t>
  </si>
  <si>
    <t>SL</t>
  </si>
  <si>
    <t>TOTAL SIANG (SIANG(13.00-21.00 WIB)</t>
  </si>
  <si>
    <t>TOTAL PAGI  (PAGI(07.00-15.00 WIB)</t>
  </si>
  <si>
    <t>RB</t>
  </si>
  <si>
    <t>KM</t>
  </si>
  <si>
    <t>JM</t>
  </si>
  <si>
    <t>P</t>
  </si>
  <si>
    <t>ABDUL MAJID</t>
  </si>
  <si>
    <t>Staff Ops Office Tower</t>
  </si>
  <si>
    <r>
      <t xml:space="preserve">           </t>
    </r>
    <r>
      <rPr>
        <u/>
        <sz val="36"/>
        <rFont val="Cambria"/>
        <family val="1"/>
      </rPr>
      <t>Juliady</t>
    </r>
  </si>
  <si>
    <t>KET</t>
  </si>
  <si>
    <t>MERISA SILVIANI</t>
  </si>
  <si>
    <t>MG</t>
  </si>
  <si>
    <t>Coordinator Office Tower Building</t>
  </si>
  <si>
    <t>RYAN ARDIASTOMO</t>
  </si>
  <si>
    <t>Ryan Ardiastomo</t>
  </si>
  <si>
    <t>Putra Mulyono</t>
  </si>
  <si>
    <t>SCHEDULE 08 MANPOWER</t>
  </si>
  <si>
    <t>OFFICE TOWER DELI PARK MALL</t>
  </si>
  <si>
    <t>M</t>
  </si>
  <si>
    <t>CINDY LEWINSA</t>
  </si>
  <si>
    <t>TOTAL MALAM (M(23.00-07:00 WIB)</t>
  </si>
  <si>
    <t>MDL</t>
  </si>
  <si>
    <t>TOTAL MIDDLE (MDL(10:00-18:00 WIB)</t>
  </si>
  <si>
    <t>JUMLAH HADIR</t>
  </si>
  <si>
    <t>JOHANTA SIMARMATA</t>
  </si>
  <si>
    <t>MHD. WAHYU</t>
  </si>
  <si>
    <t>REALISASI SCHEDULE 08 MANPOWER</t>
  </si>
  <si>
    <t>PUPUT WULANDARI</t>
  </si>
  <si>
    <t>PERIODE : NOVEMBER 2024</t>
  </si>
  <si>
    <t>NOVEMBER 2024</t>
  </si>
  <si>
    <t>AREA</t>
  </si>
  <si>
    <t xml:space="preserve"> AII AREA</t>
  </si>
  <si>
    <t>LOBBY</t>
  </si>
  <si>
    <t>LOW ZONE</t>
  </si>
  <si>
    <t>AII KORIDOR</t>
  </si>
  <si>
    <t>HIGH ZONE</t>
  </si>
  <si>
    <t>KRISTALISASI</t>
  </si>
  <si>
    <t>RELIFER AREA</t>
  </si>
  <si>
    <t>ADELIA CINTA</t>
  </si>
  <si>
    <t>OFF</t>
  </si>
  <si>
    <t xml:space="preserve">           Juliady</t>
  </si>
  <si>
    <t>Team Leader  PT. Carefast</t>
  </si>
  <si>
    <t>Chiff SPV PT. Carefast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</si>
</sst>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20"/>
      <color theme="1"/>
      <name val="Calibri"/>
      <charset val="1"/>
      <scheme val="minor"/>
    </font>
    <font>
      <sz val="27"/>
      <name val="Cambria"/>
      <family val="1"/>
    </font>
    <font>
      <sz val="36"/>
      <name val="Cambria"/>
      <family val="1"/>
    </font>
    <font>
      <b/>
      <sz val="48"/>
      <name val="Cambria"/>
      <family val="1"/>
    </font>
    <font>
      <b/>
      <sz val="36"/>
      <name val="Cambria"/>
      <family val="1"/>
    </font>
    <font>
      <b/>
      <sz val="27"/>
      <name val="Cambria"/>
      <family val="1"/>
    </font>
    <font>
      <sz val="48"/>
      <name val="Cambria"/>
      <family val="1"/>
    </font>
    <font>
      <sz val="36"/>
      <color rgb="FFFF0000"/>
      <name val="Cambria"/>
      <family val="1"/>
    </font>
    <font>
      <u/>
      <sz val="36"/>
      <name val="Cambria"/>
      <family val="1"/>
    </font>
    <font>
      <u/>
      <sz val="36"/>
      <color rgb="FFFF0000"/>
      <name val="Cambria"/>
      <family val="1"/>
    </font>
    <font>
      <sz val="36"/>
      <color theme="1"/>
      <name val="Cambria"/>
      <family val="1"/>
    </font>
    <font>
      <b/>
      <i/>
      <sz val="36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8B4EC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left" vertical="top"/>
    </xf>
    <xf numFmtId="0" fontId="11" fillId="2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6" borderId="17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637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18B4EC"/>
      <color rgb="FFFF66CC"/>
      <color rgb="FF009999"/>
      <color rgb="FFECD446"/>
      <color rgb="FF99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2</xdr:col>
      <xdr:colOff>88900</xdr:colOff>
      <xdr:row>2</xdr:row>
      <xdr:rowOff>396875</xdr:rowOff>
    </xdr:to>
    <xdr:pic>
      <xdr:nvPicPr>
        <xdr:cNvPr id="2" name="Picture 1" descr="cf ok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47625"/>
          <a:ext cx="8229600" cy="185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2</xdr:col>
      <xdr:colOff>1676400</xdr:colOff>
      <xdr:row>2</xdr:row>
      <xdr:rowOff>396875</xdr:rowOff>
    </xdr:to>
    <xdr:pic>
      <xdr:nvPicPr>
        <xdr:cNvPr id="2" name="Picture 1" descr="cf ok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47625"/>
          <a:ext cx="8248650" cy="187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8"/>
  <sheetViews>
    <sheetView tabSelected="1" view="pageBreakPreview" zoomScale="30" zoomScaleNormal="90" zoomScaleSheetLayoutView="30" workbookViewId="0">
      <selection activeCell="B14" sqref="B14"/>
    </sheetView>
  </sheetViews>
  <sheetFormatPr defaultColWidth="9.140625" defaultRowHeight="33.75" x14ac:dyDescent="0.4"/>
  <cols>
    <col min="1" max="1" width="9.140625" style="1"/>
    <col min="2" max="2" width="52.640625" style="4" customWidth="1"/>
    <col min="3" max="3" width="15.92578125" style="5" customWidth="1"/>
    <col min="4" max="4" width="23.92578125" style="5" customWidth="1"/>
    <col min="5" max="6" width="6.78515625" style="5" customWidth="1"/>
    <col min="7" max="7" width="7" style="5" customWidth="1"/>
    <col min="8" max="9" width="6.78515625" style="5" customWidth="1"/>
    <col min="10" max="10" width="8.2109375" style="5" customWidth="1"/>
    <col min="11" max="12" width="7.7109375" style="5" customWidth="1"/>
    <col min="13" max="13" width="8" style="5" customWidth="1"/>
    <col min="14" max="27" width="7.7109375" style="5" customWidth="1"/>
    <col min="28" max="28" width="7.7109375" style="1" customWidth="1"/>
    <col min="29" max="31" width="6.78515625" style="1" customWidth="1"/>
    <col min="32" max="32" width="6.78515625" style="5" customWidth="1"/>
    <col min="33" max="33" width="6.7109375" style="5" customWidth="1"/>
    <col min="34" max="34" width="6.640625" style="5" customWidth="1"/>
    <col min="35" max="35" width="11.140625" style="1" customWidth="1"/>
    <col min="36" max="16384" width="9.140625" style="1"/>
  </cols>
  <sheetData>
    <row r="1" spans="1:40" ht="59.25" x14ac:dyDescent="0.4">
      <c r="A1" s="76" t="s">
        <v>46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40" ht="59.25" x14ac:dyDescent="0.4">
      <c r="A2" s="76" t="s">
        <v>37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40" x14ac:dyDescent="0.4">
      <c r="A3" s="5"/>
      <c r="B3" s="5"/>
      <c r="H3" s="34"/>
      <c r="AB3" s="5"/>
      <c r="AC3" s="5"/>
      <c r="AD3" s="5"/>
      <c r="AE3" s="5"/>
    </row>
    <row r="4" spans="1:40" s="2" customFormat="1" ht="45.75" thickBot="1" x14ac:dyDescent="0.45">
      <c r="A4" s="33" t="s">
        <v>48</v>
      </c>
      <c r="B4" s="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24"/>
    </row>
    <row r="5" spans="1:40" s="2" customFormat="1" ht="45.75" thickBot="1" x14ac:dyDescent="0.45">
      <c r="A5" s="78" t="s">
        <v>0</v>
      </c>
      <c r="B5" s="80" t="s">
        <v>1</v>
      </c>
      <c r="C5" s="82" t="s">
        <v>2</v>
      </c>
      <c r="D5" s="81" t="s">
        <v>50</v>
      </c>
      <c r="E5" s="75" t="s">
        <v>49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9" t="s">
        <v>29</v>
      </c>
    </row>
    <row r="6" spans="1:40" s="2" customFormat="1" ht="45.75" thickBot="1" x14ac:dyDescent="0.45">
      <c r="A6" s="78"/>
      <c r="B6" s="80"/>
      <c r="C6" s="82"/>
      <c r="D6" s="85"/>
      <c r="E6" s="47" t="s">
        <v>24</v>
      </c>
      <c r="F6" s="47" t="s">
        <v>17</v>
      </c>
      <c r="G6" s="50" t="s">
        <v>31</v>
      </c>
      <c r="H6" s="47" t="s">
        <v>18</v>
      </c>
      <c r="I6" s="47" t="s">
        <v>19</v>
      </c>
      <c r="J6" s="47" t="s">
        <v>22</v>
      </c>
      <c r="K6" s="47" t="s">
        <v>23</v>
      </c>
      <c r="L6" s="47" t="s">
        <v>24</v>
      </c>
      <c r="M6" s="47" t="s">
        <v>17</v>
      </c>
      <c r="N6" s="50" t="s">
        <v>31</v>
      </c>
      <c r="O6" s="47" t="s">
        <v>18</v>
      </c>
      <c r="P6" s="47" t="s">
        <v>19</v>
      </c>
      <c r="Q6" s="47" t="s">
        <v>22</v>
      </c>
      <c r="R6" s="47" t="s">
        <v>23</v>
      </c>
      <c r="S6" s="47" t="s">
        <v>24</v>
      </c>
      <c r="T6" s="47" t="s">
        <v>17</v>
      </c>
      <c r="U6" s="50" t="s">
        <v>31</v>
      </c>
      <c r="V6" s="47" t="s">
        <v>18</v>
      </c>
      <c r="W6" s="47" t="s">
        <v>19</v>
      </c>
      <c r="X6" s="47" t="s">
        <v>22</v>
      </c>
      <c r="Y6" s="47" t="s">
        <v>23</v>
      </c>
      <c r="Z6" s="47" t="s">
        <v>24</v>
      </c>
      <c r="AA6" s="47" t="s">
        <v>17</v>
      </c>
      <c r="AB6" s="50" t="s">
        <v>31</v>
      </c>
      <c r="AC6" s="47" t="s">
        <v>18</v>
      </c>
      <c r="AD6" s="47" t="s">
        <v>19</v>
      </c>
      <c r="AE6" s="47" t="s">
        <v>22</v>
      </c>
      <c r="AF6" s="47" t="s">
        <v>23</v>
      </c>
      <c r="AG6" s="47" t="s">
        <v>24</v>
      </c>
      <c r="AH6" s="47" t="s">
        <v>17</v>
      </c>
      <c r="AI6" s="84"/>
    </row>
    <row r="7" spans="1:40" s="2" customFormat="1" ht="45.75" thickBot="1" x14ac:dyDescent="0.45">
      <c r="A7" s="79"/>
      <c r="B7" s="81"/>
      <c r="C7" s="83"/>
      <c r="D7" s="85"/>
      <c r="E7" s="47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47">
        <v>8</v>
      </c>
      <c r="M7" s="47">
        <v>9</v>
      </c>
      <c r="N7" s="47">
        <v>10</v>
      </c>
      <c r="O7" s="47">
        <v>11</v>
      </c>
      <c r="P7" s="47">
        <v>12</v>
      </c>
      <c r="Q7" s="47">
        <v>13</v>
      </c>
      <c r="R7" s="47">
        <v>14</v>
      </c>
      <c r="S7" s="47">
        <v>15</v>
      </c>
      <c r="T7" s="47">
        <v>16</v>
      </c>
      <c r="U7" s="47">
        <v>17</v>
      </c>
      <c r="V7" s="47">
        <v>18</v>
      </c>
      <c r="W7" s="47">
        <v>19</v>
      </c>
      <c r="X7" s="47">
        <v>20</v>
      </c>
      <c r="Y7" s="47">
        <v>21</v>
      </c>
      <c r="Z7" s="47">
        <v>22</v>
      </c>
      <c r="AA7" s="47">
        <v>23</v>
      </c>
      <c r="AB7" s="47">
        <v>24</v>
      </c>
      <c r="AC7" s="47">
        <v>25</v>
      </c>
      <c r="AD7" s="47">
        <v>26</v>
      </c>
      <c r="AE7" s="47">
        <v>27</v>
      </c>
      <c r="AF7" s="47">
        <v>28</v>
      </c>
      <c r="AG7" s="47">
        <v>29</v>
      </c>
      <c r="AH7" s="47">
        <v>30</v>
      </c>
      <c r="AI7" s="84"/>
    </row>
    <row r="8" spans="1:40" s="2" customFormat="1" ht="60.75" customHeight="1" thickBot="1" x14ac:dyDescent="0.45">
      <c r="A8" s="27">
        <v>1</v>
      </c>
      <c r="B8" s="7" t="s">
        <v>33</v>
      </c>
      <c r="C8" s="27" t="s">
        <v>3</v>
      </c>
      <c r="D8" s="27" t="s">
        <v>51</v>
      </c>
      <c r="E8" s="41" t="s">
        <v>25</v>
      </c>
      <c r="F8" s="41" t="s">
        <v>25</v>
      </c>
      <c r="G8" s="41" t="s">
        <v>59</v>
      </c>
      <c r="H8" s="41" t="s">
        <v>25</v>
      </c>
      <c r="I8" s="41" t="s">
        <v>25</v>
      </c>
      <c r="J8" s="41" t="s">
        <v>25</v>
      </c>
      <c r="K8" s="41" t="s">
        <v>25</v>
      </c>
      <c r="L8" s="41" t="s">
        <v>25</v>
      </c>
      <c r="M8" s="41" t="s">
        <v>25</v>
      </c>
      <c r="N8" s="41" t="s">
        <v>59</v>
      </c>
      <c r="O8" s="41" t="s">
        <v>25</v>
      </c>
      <c r="P8" s="41" t="s">
        <v>25</v>
      </c>
      <c r="Q8" s="41" t="s">
        <v>25</v>
      </c>
      <c r="R8" s="41" t="s">
        <v>25</v>
      </c>
      <c r="S8" s="41" t="s">
        <v>25</v>
      </c>
      <c r="T8" s="41" t="s">
        <v>25</v>
      </c>
      <c r="U8" s="41" t="s">
        <v>59</v>
      </c>
      <c r="V8" s="41" t="s">
        <v>25</v>
      </c>
      <c r="W8" s="41" t="s">
        <v>25</v>
      </c>
      <c r="X8" s="41" t="s">
        <v>25</v>
      </c>
      <c r="Y8" s="41" t="s">
        <v>25</v>
      </c>
      <c r="Z8" s="41" t="s">
        <v>25</v>
      </c>
      <c r="AA8" s="41" t="s">
        <v>25</v>
      </c>
      <c r="AB8" s="41" t="s">
        <v>59</v>
      </c>
      <c r="AC8" s="41" t="s">
        <v>25</v>
      </c>
      <c r="AD8" s="41" t="s">
        <v>25</v>
      </c>
      <c r="AE8" s="41" t="s">
        <v>25</v>
      </c>
      <c r="AF8" s="41" t="s">
        <v>25</v>
      </c>
      <c r="AG8" s="41" t="s">
        <v>25</v>
      </c>
      <c r="AH8" s="52" t="s">
        <v>25</v>
      </c>
      <c r="AI8" s="37"/>
      <c r="AJ8" s="31"/>
      <c r="AK8" s="36"/>
    </row>
    <row r="9" spans="1:40" s="2" customFormat="1" ht="60.75" customHeight="1" thickBot="1" x14ac:dyDescent="0.45">
      <c r="A9" s="27">
        <v>2</v>
      </c>
      <c r="B9" s="60" t="s">
        <v>58</v>
      </c>
      <c r="C9" s="27" t="s">
        <v>4</v>
      </c>
      <c r="D9" s="27" t="s">
        <v>53</v>
      </c>
      <c r="E9" s="41"/>
      <c r="F9" s="41" t="s">
        <v>59</v>
      </c>
      <c r="G9" s="41"/>
      <c r="H9" s="41"/>
      <c r="I9" s="41"/>
      <c r="J9" s="41"/>
      <c r="K9" s="41"/>
      <c r="L9" s="41"/>
      <c r="M9" s="41" t="s">
        <v>59</v>
      </c>
      <c r="N9" s="41"/>
      <c r="O9" s="41"/>
      <c r="P9" s="41"/>
      <c r="Q9" s="41"/>
      <c r="R9" s="41"/>
      <c r="S9" s="41"/>
      <c r="T9" s="41" t="s">
        <v>59</v>
      </c>
      <c r="U9" s="41"/>
      <c r="V9" s="41"/>
      <c r="W9" s="41"/>
      <c r="X9" s="41"/>
      <c r="Y9" s="41"/>
      <c r="Z9" s="41"/>
      <c r="AA9" s="41" t="s">
        <v>59</v>
      </c>
      <c r="AB9" s="41"/>
      <c r="AC9" s="41"/>
      <c r="AD9" s="41"/>
      <c r="AE9" s="41"/>
      <c r="AF9" s="41"/>
      <c r="AG9" s="41"/>
      <c r="AH9" s="52" t="s">
        <v>59</v>
      </c>
      <c r="AI9" s="63"/>
    </row>
    <row r="10" spans="1:40" s="2" customFormat="1" ht="60.75" customHeight="1" thickBot="1" x14ac:dyDescent="0.45">
      <c r="A10" s="27">
        <v>3</v>
      </c>
      <c r="B10" s="60" t="s">
        <v>47</v>
      </c>
      <c r="C10" s="27" t="s">
        <v>4</v>
      </c>
      <c r="D10" s="27" t="s">
        <v>52</v>
      </c>
      <c r="E10" s="41"/>
      <c r="F10" s="41"/>
      <c r="G10" s="41"/>
      <c r="H10" s="41"/>
      <c r="I10" s="41" t="s">
        <v>59</v>
      </c>
      <c r="J10" s="41"/>
      <c r="K10" s="41"/>
      <c r="L10" s="41"/>
      <c r="M10" s="41"/>
      <c r="N10" s="41"/>
      <c r="O10" s="41"/>
      <c r="P10" s="41" t="s">
        <v>59</v>
      </c>
      <c r="Q10" s="41"/>
      <c r="R10" s="41"/>
      <c r="S10" s="41"/>
      <c r="T10" s="41"/>
      <c r="U10" s="41"/>
      <c r="V10" s="41"/>
      <c r="W10" s="41" t="s">
        <v>59</v>
      </c>
      <c r="X10" s="41"/>
      <c r="Y10" s="41"/>
      <c r="Z10" s="41"/>
      <c r="AA10" s="41"/>
      <c r="AB10" s="41"/>
      <c r="AC10" s="41"/>
      <c r="AD10" s="41" t="s">
        <v>59</v>
      </c>
      <c r="AE10" s="41"/>
      <c r="AF10" s="41"/>
      <c r="AG10" s="41"/>
      <c r="AH10" s="52"/>
      <c r="AI10" s="63"/>
    </row>
    <row r="11" spans="1:40" s="2" customFormat="1" ht="60.75" customHeight="1" thickBot="1" x14ac:dyDescent="0.45">
      <c r="A11" s="27">
        <v>4</v>
      </c>
      <c r="B11" s="60" t="s">
        <v>30</v>
      </c>
      <c r="C11" s="27" t="s">
        <v>4</v>
      </c>
      <c r="D11" s="27" t="s">
        <v>54</v>
      </c>
      <c r="E11" s="41"/>
      <c r="F11" s="41"/>
      <c r="G11" s="41"/>
      <c r="H11" s="41"/>
      <c r="I11" s="41"/>
      <c r="J11" s="41" t="s">
        <v>59</v>
      </c>
      <c r="K11" s="41"/>
      <c r="L11" s="41"/>
      <c r="M11" s="41"/>
      <c r="N11" s="41"/>
      <c r="O11" s="41"/>
      <c r="P11" s="41"/>
      <c r="Q11" s="41" t="s">
        <v>59</v>
      </c>
      <c r="R11" s="41"/>
      <c r="S11" s="41"/>
      <c r="T11" s="41"/>
      <c r="U11" s="41"/>
      <c r="V11" s="41"/>
      <c r="W11" s="41"/>
      <c r="X11" s="41" t="s">
        <v>59</v>
      </c>
      <c r="Y11" s="41"/>
      <c r="Z11" s="41"/>
      <c r="AA11" s="41"/>
      <c r="AB11" s="41"/>
      <c r="AC11" s="41"/>
      <c r="AD11" s="41"/>
      <c r="AE11" s="41" t="s">
        <v>59</v>
      </c>
      <c r="AF11" s="41"/>
      <c r="AG11" s="41"/>
      <c r="AH11" s="52"/>
      <c r="AI11" s="63"/>
      <c r="AJ11" s="31"/>
    </row>
    <row r="12" spans="1:40" s="2" customFormat="1" ht="60.75" customHeight="1" thickBot="1" x14ac:dyDescent="0.45">
      <c r="A12" s="27">
        <v>5</v>
      </c>
      <c r="B12" s="60" t="s">
        <v>39</v>
      </c>
      <c r="C12" s="27" t="s">
        <v>4</v>
      </c>
      <c r="D12" s="27" t="s">
        <v>52</v>
      </c>
      <c r="E12" s="41" t="s">
        <v>59</v>
      </c>
      <c r="F12" s="41"/>
      <c r="G12" s="41"/>
      <c r="H12" s="41"/>
      <c r="I12" s="41"/>
      <c r="J12" s="41"/>
      <c r="K12" s="41"/>
      <c r="L12" s="41" t="s">
        <v>59</v>
      </c>
      <c r="M12" s="41"/>
      <c r="N12" s="41"/>
      <c r="O12" s="41"/>
      <c r="P12" s="41"/>
      <c r="Q12" s="41"/>
      <c r="R12" s="41"/>
      <c r="S12" s="41" t="s">
        <v>59</v>
      </c>
      <c r="T12" s="41"/>
      <c r="U12" s="41"/>
      <c r="V12" s="41"/>
      <c r="W12" s="41"/>
      <c r="X12" s="41"/>
      <c r="Y12" s="41"/>
      <c r="Z12" s="41" t="s">
        <v>59</v>
      </c>
      <c r="AA12" s="41"/>
      <c r="AB12" s="41"/>
      <c r="AC12" s="41"/>
      <c r="AD12" s="41"/>
      <c r="AE12" s="41"/>
      <c r="AF12" s="41"/>
      <c r="AG12" s="41" t="s">
        <v>59</v>
      </c>
      <c r="AH12" s="52"/>
      <c r="AI12" s="63"/>
      <c r="AJ12" s="31"/>
      <c r="AK12" s="31"/>
    </row>
    <row r="13" spans="1:40" s="2" customFormat="1" ht="60.75" customHeight="1" thickBot="1" x14ac:dyDescent="0.45">
      <c r="A13" s="27">
        <v>6</v>
      </c>
      <c r="B13" s="60" t="s">
        <v>45</v>
      </c>
      <c r="C13" s="27" t="s">
        <v>4</v>
      </c>
      <c r="D13" s="27" t="s">
        <v>55</v>
      </c>
      <c r="E13" s="41"/>
      <c r="F13" s="41"/>
      <c r="G13" s="41"/>
      <c r="H13" s="41"/>
      <c r="I13" s="41"/>
      <c r="J13" s="41"/>
      <c r="K13" s="41" t="s">
        <v>59</v>
      </c>
      <c r="L13" s="41"/>
      <c r="M13" s="41"/>
      <c r="N13" s="41"/>
      <c r="O13" s="41"/>
      <c r="P13" s="41"/>
      <c r="Q13" s="41"/>
      <c r="R13" s="41" t="s">
        <v>59</v>
      </c>
      <c r="S13" s="41"/>
      <c r="T13" s="41"/>
      <c r="U13" s="41"/>
      <c r="V13" s="41"/>
      <c r="W13" s="41"/>
      <c r="X13" s="41"/>
      <c r="Y13" s="41" t="s">
        <v>59</v>
      </c>
      <c r="Z13" s="41"/>
      <c r="AA13" s="41"/>
      <c r="AB13" s="41"/>
      <c r="AC13" s="41"/>
      <c r="AD13" s="41"/>
      <c r="AE13" s="41"/>
      <c r="AF13" s="41" t="s">
        <v>59</v>
      </c>
      <c r="AG13" s="41"/>
      <c r="AH13" s="52"/>
      <c r="AI13" s="63"/>
      <c r="AJ13" s="31"/>
      <c r="AK13" s="31"/>
      <c r="AL13" s="31"/>
    </row>
    <row r="14" spans="1:40" s="2" customFormat="1" ht="60.75" customHeight="1" thickBot="1" x14ac:dyDescent="0.45">
      <c r="A14" s="27">
        <v>7</v>
      </c>
      <c r="B14" s="60" t="s">
        <v>26</v>
      </c>
      <c r="C14" s="27" t="s">
        <v>4</v>
      </c>
      <c r="D14" s="27" t="s">
        <v>56</v>
      </c>
      <c r="E14" s="41"/>
      <c r="F14" s="41"/>
      <c r="G14" s="41" t="s">
        <v>59</v>
      </c>
      <c r="H14" s="41"/>
      <c r="I14" s="41"/>
      <c r="J14" s="41"/>
      <c r="K14" s="41"/>
      <c r="L14" s="41"/>
      <c r="M14" s="41"/>
      <c r="N14" s="41" t="s">
        <v>59</v>
      </c>
      <c r="O14" s="41"/>
      <c r="P14" s="41"/>
      <c r="Q14" s="41"/>
      <c r="R14" s="41"/>
      <c r="S14" s="41"/>
      <c r="T14" s="41"/>
      <c r="U14" s="41" t="s">
        <v>59</v>
      </c>
      <c r="V14" s="41"/>
      <c r="W14" s="41"/>
      <c r="X14" s="41"/>
      <c r="Y14" s="41"/>
      <c r="Z14" s="41"/>
      <c r="AA14" s="41"/>
      <c r="AB14" s="41" t="s">
        <v>59</v>
      </c>
      <c r="AC14" s="41"/>
      <c r="AD14" s="41"/>
      <c r="AE14" s="41"/>
      <c r="AF14" s="41"/>
      <c r="AG14" s="41"/>
      <c r="AH14" s="52"/>
      <c r="AI14" s="63"/>
      <c r="AJ14" s="31"/>
      <c r="AK14" s="31"/>
      <c r="AL14" s="31"/>
      <c r="AM14" s="31"/>
    </row>
    <row r="15" spans="1:40" s="2" customFormat="1" ht="60.75" customHeight="1" thickBot="1" x14ac:dyDescent="0.45">
      <c r="A15" s="27">
        <v>8</v>
      </c>
      <c r="B15" s="60" t="s">
        <v>44</v>
      </c>
      <c r="C15" s="27" t="s">
        <v>4</v>
      </c>
      <c r="D15" s="27" t="s">
        <v>57</v>
      </c>
      <c r="E15" s="41"/>
      <c r="F15" s="41"/>
      <c r="G15" s="41"/>
      <c r="H15" s="41" t="s">
        <v>59</v>
      </c>
      <c r="I15" s="41"/>
      <c r="J15" s="41"/>
      <c r="K15" s="41"/>
      <c r="L15" s="41"/>
      <c r="M15" s="41"/>
      <c r="N15" s="41"/>
      <c r="O15" s="41" t="s">
        <v>59</v>
      </c>
      <c r="P15" s="41"/>
      <c r="Q15" s="41"/>
      <c r="R15" s="41"/>
      <c r="S15" s="41"/>
      <c r="T15" s="41"/>
      <c r="U15" s="41"/>
      <c r="V15" s="41" t="s">
        <v>59</v>
      </c>
      <c r="W15" s="41"/>
      <c r="X15" s="41"/>
      <c r="Y15" s="41"/>
      <c r="Z15" s="41"/>
      <c r="AA15" s="41"/>
      <c r="AB15" s="41"/>
      <c r="AC15" s="41" t="s">
        <v>59</v>
      </c>
      <c r="AD15" s="41"/>
      <c r="AE15" s="41"/>
      <c r="AF15" s="41"/>
      <c r="AG15" s="41"/>
      <c r="AH15" s="52"/>
      <c r="AI15" s="63"/>
      <c r="AJ15" s="31"/>
      <c r="AK15" s="31"/>
      <c r="AL15" s="31"/>
      <c r="AM15" s="31"/>
      <c r="AN15" s="31"/>
    </row>
    <row r="16" spans="1:40" s="2" customFormat="1" ht="45" x14ac:dyDescent="0.4">
      <c r="A16" s="35"/>
      <c r="B16" s="92" t="s">
        <v>21</v>
      </c>
      <c r="C16" s="93"/>
      <c r="D16" s="94"/>
      <c r="E16" s="23">
        <f t="shared" ref="E16:AH16" si="0">SUMPRODUCT(--(UPPER(TRIM(E8:E15))="P"))</f>
        <v>1</v>
      </c>
      <c r="F16" s="23">
        <f t="shared" si="0"/>
        <v>1</v>
      </c>
      <c r="G16" s="23">
        <f t="shared" si="0"/>
        <v>0</v>
      </c>
      <c r="H16" s="23">
        <f t="shared" si="0"/>
        <v>1</v>
      </c>
      <c r="I16" s="23">
        <f t="shared" si="0"/>
        <v>1</v>
      </c>
      <c r="J16" s="23">
        <f t="shared" si="0"/>
        <v>1</v>
      </c>
      <c r="K16" s="23">
        <f t="shared" si="0"/>
        <v>1</v>
      </c>
      <c r="L16" s="23">
        <f t="shared" si="0"/>
        <v>1</v>
      </c>
      <c r="M16" s="23">
        <f t="shared" si="0"/>
        <v>1</v>
      </c>
      <c r="N16" s="23">
        <f t="shared" si="0"/>
        <v>0</v>
      </c>
      <c r="O16" s="23">
        <f t="shared" si="0"/>
        <v>1</v>
      </c>
      <c r="P16" s="23">
        <f t="shared" si="0"/>
        <v>1</v>
      </c>
      <c r="Q16" s="23">
        <f t="shared" si="0"/>
        <v>1</v>
      </c>
      <c r="R16" s="23">
        <f t="shared" si="0"/>
        <v>1</v>
      </c>
      <c r="S16" s="23">
        <f t="shared" si="0"/>
        <v>1</v>
      </c>
      <c r="T16" s="23">
        <f t="shared" si="0"/>
        <v>1</v>
      </c>
      <c r="U16" s="23">
        <f t="shared" si="0"/>
        <v>0</v>
      </c>
      <c r="V16" s="23">
        <f t="shared" si="0"/>
        <v>1</v>
      </c>
      <c r="W16" s="23">
        <f t="shared" si="0"/>
        <v>1</v>
      </c>
      <c r="X16" s="23">
        <f t="shared" si="0"/>
        <v>1</v>
      </c>
      <c r="Y16" s="23">
        <f t="shared" si="0"/>
        <v>1</v>
      </c>
      <c r="Z16" s="23">
        <f t="shared" si="0"/>
        <v>1</v>
      </c>
      <c r="AA16" s="23">
        <f t="shared" si="0"/>
        <v>1</v>
      </c>
      <c r="AB16" s="23">
        <f t="shared" si="0"/>
        <v>0</v>
      </c>
      <c r="AC16" s="23">
        <f t="shared" si="0"/>
        <v>1</v>
      </c>
      <c r="AD16" s="23">
        <f t="shared" si="0"/>
        <v>1</v>
      </c>
      <c r="AE16" s="23">
        <f t="shared" si="0"/>
        <v>1</v>
      </c>
      <c r="AF16" s="23">
        <f t="shared" si="0"/>
        <v>1</v>
      </c>
      <c r="AG16" s="23">
        <f t="shared" si="0"/>
        <v>1</v>
      </c>
      <c r="AH16" s="38">
        <f t="shared" si="0"/>
        <v>1</v>
      </c>
      <c r="AI16" s="61"/>
    </row>
    <row r="17" spans="1:37" s="2" customFormat="1" ht="45" x14ac:dyDescent="0.4">
      <c r="A17" s="7"/>
      <c r="B17" s="66" t="s">
        <v>20</v>
      </c>
      <c r="C17" s="67"/>
      <c r="D17" s="68"/>
      <c r="E17" s="23">
        <f t="shared" ref="E17:AH17" si="1">SUMPRODUCT(--(UPPER(TRIM(E8:E15))="S"))</f>
        <v>0</v>
      </c>
      <c r="F17" s="23">
        <f t="shared" si="1"/>
        <v>0</v>
      </c>
      <c r="G17" s="23">
        <f t="shared" si="1"/>
        <v>0</v>
      </c>
      <c r="H17" s="23">
        <f t="shared" si="1"/>
        <v>0</v>
      </c>
      <c r="I17" s="23">
        <f t="shared" si="1"/>
        <v>0</v>
      </c>
      <c r="J17" s="23">
        <f t="shared" si="1"/>
        <v>0</v>
      </c>
      <c r="K17" s="23">
        <f t="shared" si="1"/>
        <v>0</v>
      </c>
      <c r="L17" s="23">
        <f t="shared" si="1"/>
        <v>0</v>
      </c>
      <c r="M17" s="23">
        <f t="shared" si="1"/>
        <v>0</v>
      </c>
      <c r="N17" s="23">
        <f t="shared" si="1"/>
        <v>0</v>
      </c>
      <c r="O17" s="23">
        <f t="shared" si="1"/>
        <v>0</v>
      </c>
      <c r="P17" s="23">
        <f t="shared" si="1"/>
        <v>0</v>
      </c>
      <c r="Q17" s="23">
        <f t="shared" si="1"/>
        <v>0</v>
      </c>
      <c r="R17" s="23">
        <f t="shared" si="1"/>
        <v>0</v>
      </c>
      <c r="S17" s="23">
        <f t="shared" si="1"/>
        <v>0</v>
      </c>
      <c r="T17" s="23">
        <f t="shared" si="1"/>
        <v>0</v>
      </c>
      <c r="U17" s="23">
        <f t="shared" si="1"/>
        <v>0</v>
      </c>
      <c r="V17" s="23">
        <f t="shared" si="1"/>
        <v>0</v>
      </c>
      <c r="W17" s="23">
        <f t="shared" si="1"/>
        <v>0</v>
      </c>
      <c r="X17" s="23">
        <f t="shared" si="1"/>
        <v>0</v>
      </c>
      <c r="Y17" s="23">
        <f t="shared" si="1"/>
        <v>0</v>
      </c>
      <c r="Z17" s="23">
        <f t="shared" si="1"/>
        <v>0</v>
      </c>
      <c r="AA17" s="23">
        <f t="shared" si="1"/>
        <v>0</v>
      </c>
      <c r="AB17" s="23">
        <f t="shared" si="1"/>
        <v>0</v>
      </c>
      <c r="AC17" s="23">
        <f t="shared" si="1"/>
        <v>0</v>
      </c>
      <c r="AD17" s="23">
        <f t="shared" si="1"/>
        <v>0</v>
      </c>
      <c r="AE17" s="23">
        <f t="shared" si="1"/>
        <v>0</v>
      </c>
      <c r="AF17" s="23">
        <f t="shared" si="1"/>
        <v>0</v>
      </c>
      <c r="AG17" s="23">
        <f t="shared" si="1"/>
        <v>0</v>
      </c>
      <c r="AH17" s="38">
        <f t="shared" si="1"/>
        <v>0</v>
      </c>
      <c r="AI17" s="61"/>
    </row>
    <row r="18" spans="1:37" s="2" customFormat="1" ht="45.75" customHeight="1" x14ac:dyDescent="0.4">
      <c r="A18" s="7"/>
      <c r="B18" s="69" t="s">
        <v>42</v>
      </c>
      <c r="C18" s="70"/>
      <c r="D18" s="71"/>
      <c r="E18" s="23">
        <f t="shared" ref="E18:AH18" si="2">SUMPRODUCT(--(UPPER(TRIM(E8:E15))="MDL"))</f>
        <v>0</v>
      </c>
      <c r="F18" s="23">
        <f t="shared" si="2"/>
        <v>0</v>
      </c>
      <c r="G18" s="23">
        <f t="shared" si="2"/>
        <v>0</v>
      </c>
      <c r="H18" s="23">
        <f t="shared" si="2"/>
        <v>0</v>
      </c>
      <c r="I18" s="23">
        <f t="shared" si="2"/>
        <v>0</v>
      </c>
      <c r="J18" s="23">
        <f t="shared" si="2"/>
        <v>0</v>
      </c>
      <c r="K18" s="23">
        <f t="shared" si="2"/>
        <v>0</v>
      </c>
      <c r="L18" s="23">
        <f t="shared" si="2"/>
        <v>0</v>
      </c>
      <c r="M18" s="23">
        <f t="shared" si="2"/>
        <v>0</v>
      </c>
      <c r="N18" s="23">
        <f t="shared" si="2"/>
        <v>0</v>
      </c>
      <c r="O18" s="23">
        <f t="shared" si="2"/>
        <v>0</v>
      </c>
      <c r="P18" s="23">
        <f t="shared" si="2"/>
        <v>0</v>
      </c>
      <c r="Q18" s="23">
        <f t="shared" si="2"/>
        <v>0</v>
      </c>
      <c r="R18" s="23">
        <f t="shared" si="2"/>
        <v>0</v>
      </c>
      <c r="S18" s="23">
        <f t="shared" si="2"/>
        <v>0</v>
      </c>
      <c r="T18" s="23">
        <f t="shared" si="2"/>
        <v>0</v>
      </c>
      <c r="U18" s="23">
        <f t="shared" si="2"/>
        <v>0</v>
      </c>
      <c r="V18" s="23">
        <f t="shared" si="2"/>
        <v>0</v>
      </c>
      <c r="W18" s="23">
        <f t="shared" si="2"/>
        <v>0</v>
      </c>
      <c r="X18" s="23">
        <f t="shared" si="2"/>
        <v>0</v>
      </c>
      <c r="Y18" s="23">
        <f t="shared" si="2"/>
        <v>0</v>
      </c>
      <c r="Z18" s="23">
        <f t="shared" si="2"/>
        <v>0</v>
      </c>
      <c r="AA18" s="23">
        <f t="shared" si="2"/>
        <v>0</v>
      </c>
      <c r="AB18" s="23">
        <f t="shared" si="2"/>
        <v>0</v>
      </c>
      <c r="AC18" s="23">
        <f t="shared" si="2"/>
        <v>0</v>
      </c>
      <c r="AD18" s="23">
        <f t="shared" si="2"/>
        <v>0</v>
      </c>
      <c r="AE18" s="23">
        <f t="shared" si="2"/>
        <v>0</v>
      </c>
      <c r="AF18" s="23">
        <f t="shared" si="2"/>
        <v>0</v>
      </c>
      <c r="AG18" s="23">
        <f t="shared" si="2"/>
        <v>0</v>
      </c>
      <c r="AH18" s="38">
        <f t="shared" si="2"/>
        <v>0</v>
      </c>
      <c r="AI18" s="61"/>
    </row>
    <row r="19" spans="1:37" s="2" customFormat="1" ht="45.75" customHeight="1" x14ac:dyDescent="0.4">
      <c r="A19" s="7"/>
      <c r="B19" s="72" t="s">
        <v>40</v>
      </c>
      <c r="C19" s="73"/>
      <c r="D19" s="74"/>
      <c r="E19" s="23">
        <f t="shared" ref="E19:AH19" si="3">SUMPRODUCT(--(UPPER(TRIM(E8:E15))="M"))</f>
        <v>0</v>
      </c>
      <c r="F19" s="23">
        <f t="shared" si="3"/>
        <v>0</v>
      </c>
      <c r="G19" s="23">
        <f t="shared" si="3"/>
        <v>0</v>
      </c>
      <c r="H19" s="23">
        <f t="shared" si="3"/>
        <v>0</v>
      </c>
      <c r="I19" s="23">
        <f t="shared" si="3"/>
        <v>0</v>
      </c>
      <c r="J19" s="23">
        <f t="shared" si="3"/>
        <v>0</v>
      </c>
      <c r="K19" s="23">
        <f t="shared" si="3"/>
        <v>0</v>
      </c>
      <c r="L19" s="23">
        <f t="shared" si="3"/>
        <v>0</v>
      </c>
      <c r="M19" s="23">
        <f t="shared" si="3"/>
        <v>0</v>
      </c>
      <c r="N19" s="23">
        <f t="shared" si="3"/>
        <v>0</v>
      </c>
      <c r="O19" s="23">
        <f t="shared" si="3"/>
        <v>0</v>
      </c>
      <c r="P19" s="23">
        <f t="shared" si="3"/>
        <v>0</v>
      </c>
      <c r="Q19" s="23">
        <f t="shared" si="3"/>
        <v>0</v>
      </c>
      <c r="R19" s="23">
        <f t="shared" si="3"/>
        <v>0</v>
      </c>
      <c r="S19" s="23">
        <f t="shared" si="3"/>
        <v>0</v>
      </c>
      <c r="T19" s="23">
        <f t="shared" si="3"/>
        <v>0</v>
      </c>
      <c r="U19" s="23">
        <f t="shared" si="3"/>
        <v>0</v>
      </c>
      <c r="V19" s="23">
        <f t="shared" si="3"/>
        <v>0</v>
      </c>
      <c r="W19" s="23">
        <f t="shared" si="3"/>
        <v>0</v>
      </c>
      <c r="X19" s="23">
        <f t="shared" si="3"/>
        <v>0</v>
      </c>
      <c r="Y19" s="23">
        <f t="shared" si="3"/>
        <v>0</v>
      </c>
      <c r="Z19" s="23">
        <f t="shared" si="3"/>
        <v>0</v>
      </c>
      <c r="AA19" s="23">
        <f t="shared" si="3"/>
        <v>0</v>
      </c>
      <c r="AB19" s="23">
        <f t="shared" si="3"/>
        <v>0</v>
      </c>
      <c r="AC19" s="23">
        <f t="shared" si="3"/>
        <v>0</v>
      </c>
      <c r="AD19" s="23">
        <f t="shared" si="3"/>
        <v>0</v>
      </c>
      <c r="AE19" s="23">
        <f t="shared" si="3"/>
        <v>0</v>
      </c>
      <c r="AF19" s="23">
        <f t="shared" si="3"/>
        <v>0</v>
      </c>
      <c r="AG19" s="23">
        <f t="shared" si="3"/>
        <v>0</v>
      </c>
      <c r="AH19" s="38">
        <f t="shared" si="3"/>
        <v>0</v>
      </c>
      <c r="AI19" s="61"/>
    </row>
    <row r="20" spans="1:37" s="2" customFormat="1" ht="45" x14ac:dyDescent="0.4">
      <c r="A20" s="30"/>
      <c r="B20" s="89" t="s">
        <v>9</v>
      </c>
      <c r="C20" s="90"/>
      <c r="D20" s="23">
        <f t="shared" ref="D20:AH20" si="4">SUMPRODUCT(--(UPPER(TRIM(D8:D15))="OF"))</f>
        <v>0</v>
      </c>
      <c r="E20" s="23">
        <f t="shared" si="4"/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3">
        <f t="shared" si="4"/>
        <v>0</v>
      </c>
      <c r="M20" s="23">
        <f t="shared" si="4"/>
        <v>0</v>
      </c>
      <c r="N20" s="23">
        <f t="shared" si="4"/>
        <v>0</v>
      </c>
      <c r="O20" s="23">
        <f t="shared" si="4"/>
        <v>0</v>
      </c>
      <c r="P20" s="23">
        <f t="shared" si="4"/>
        <v>0</v>
      </c>
      <c r="Q20" s="23">
        <f t="shared" si="4"/>
        <v>0</v>
      </c>
      <c r="R20" s="23">
        <f t="shared" si="4"/>
        <v>0</v>
      </c>
      <c r="S20" s="23">
        <f t="shared" si="4"/>
        <v>0</v>
      </c>
      <c r="T20" s="23">
        <f t="shared" si="4"/>
        <v>0</v>
      </c>
      <c r="U20" s="23">
        <f t="shared" si="4"/>
        <v>0</v>
      </c>
      <c r="V20" s="23">
        <f t="shared" si="4"/>
        <v>0</v>
      </c>
      <c r="W20" s="23">
        <f t="shared" si="4"/>
        <v>0</v>
      </c>
      <c r="X20" s="23">
        <f t="shared" si="4"/>
        <v>0</v>
      </c>
      <c r="Y20" s="23">
        <f t="shared" si="4"/>
        <v>0</v>
      </c>
      <c r="Z20" s="23">
        <f t="shared" si="4"/>
        <v>0</v>
      </c>
      <c r="AA20" s="23">
        <f t="shared" si="4"/>
        <v>0</v>
      </c>
      <c r="AB20" s="23">
        <f t="shared" si="4"/>
        <v>0</v>
      </c>
      <c r="AC20" s="23">
        <f t="shared" si="4"/>
        <v>0</v>
      </c>
      <c r="AD20" s="23">
        <f t="shared" si="4"/>
        <v>0</v>
      </c>
      <c r="AE20" s="23">
        <f t="shared" si="4"/>
        <v>0</v>
      </c>
      <c r="AF20" s="23">
        <f t="shared" si="4"/>
        <v>0</v>
      </c>
      <c r="AG20" s="23">
        <f t="shared" si="4"/>
        <v>0</v>
      </c>
      <c r="AH20" s="38">
        <f t="shared" si="4"/>
        <v>0</v>
      </c>
      <c r="AI20" s="61"/>
    </row>
    <row r="21" spans="1:37" s="2" customFormat="1" ht="45" x14ac:dyDescent="0.4">
      <c r="A21" s="30"/>
      <c r="B21" s="89" t="s">
        <v>43</v>
      </c>
      <c r="C21" s="90"/>
      <c r="D21" s="23">
        <f t="shared" ref="D21:AH21" si="5">SUMPRODUCT(--(UPPER(TRIM(D8:D15))="1"))</f>
        <v>0</v>
      </c>
      <c r="E21" s="23">
        <f t="shared" si="5"/>
        <v>0</v>
      </c>
      <c r="F21" s="23">
        <f t="shared" si="5"/>
        <v>0</v>
      </c>
      <c r="G21" s="23">
        <f t="shared" si="5"/>
        <v>0</v>
      </c>
      <c r="H21" s="23">
        <f t="shared" si="5"/>
        <v>0</v>
      </c>
      <c r="I21" s="23">
        <f t="shared" si="5"/>
        <v>0</v>
      </c>
      <c r="J21" s="23">
        <f t="shared" si="5"/>
        <v>0</v>
      </c>
      <c r="K21" s="23">
        <f t="shared" si="5"/>
        <v>0</v>
      </c>
      <c r="L21" s="23">
        <f t="shared" si="5"/>
        <v>0</v>
      </c>
      <c r="M21" s="23">
        <f t="shared" si="5"/>
        <v>0</v>
      </c>
      <c r="N21" s="23">
        <f t="shared" si="5"/>
        <v>0</v>
      </c>
      <c r="O21" s="23">
        <f t="shared" si="5"/>
        <v>0</v>
      </c>
      <c r="P21" s="23">
        <f t="shared" si="5"/>
        <v>0</v>
      </c>
      <c r="Q21" s="23">
        <f t="shared" si="5"/>
        <v>0</v>
      </c>
      <c r="R21" s="23">
        <f t="shared" si="5"/>
        <v>0</v>
      </c>
      <c r="S21" s="23">
        <f t="shared" si="5"/>
        <v>0</v>
      </c>
      <c r="T21" s="23">
        <f t="shared" si="5"/>
        <v>0</v>
      </c>
      <c r="U21" s="23">
        <f t="shared" si="5"/>
        <v>0</v>
      </c>
      <c r="V21" s="23">
        <f t="shared" si="5"/>
        <v>0</v>
      </c>
      <c r="W21" s="23">
        <f t="shared" si="5"/>
        <v>0</v>
      </c>
      <c r="X21" s="23">
        <f t="shared" si="5"/>
        <v>0</v>
      </c>
      <c r="Y21" s="23">
        <f t="shared" si="5"/>
        <v>0</v>
      </c>
      <c r="Z21" s="23">
        <f t="shared" si="5"/>
        <v>0</v>
      </c>
      <c r="AA21" s="23">
        <f t="shared" si="5"/>
        <v>0</v>
      </c>
      <c r="AB21" s="23">
        <f t="shared" si="5"/>
        <v>0</v>
      </c>
      <c r="AC21" s="23">
        <f t="shared" si="5"/>
        <v>0</v>
      </c>
      <c r="AD21" s="23">
        <f t="shared" si="5"/>
        <v>0</v>
      </c>
      <c r="AE21" s="23">
        <f t="shared" si="5"/>
        <v>0</v>
      </c>
      <c r="AF21" s="23">
        <f t="shared" si="5"/>
        <v>0</v>
      </c>
      <c r="AG21" s="23">
        <f t="shared" si="5"/>
        <v>0</v>
      </c>
      <c r="AH21" s="38">
        <f t="shared" si="5"/>
        <v>0</v>
      </c>
      <c r="AI21" s="61"/>
    </row>
    <row r="22" spans="1:37" s="2" customFormat="1" ht="45" x14ac:dyDescent="0.4">
      <c r="A22" s="8"/>
      <c r="B22" s="89" t="s">
        <v>6</v>
      </c>
      <c r="C22" s="90"/>
      <c r="D22" s="23">
        <f t="shared" ref="D22:AH22" si="6">SUMPRODUCT(--(UPPER(TRIM(D8:D15))="S1"))</f>
        <v>0</v>
      </c>
      <c r="E22" s="23">
        <f t="shared" si="6"/>
        <v>0</v>
      </c>
      <c r="F22" s="23">
        <f t="shared" si="6"/>
        <v>0</v>
      </c>
      <c r="G22" s="23">
        <f t="shared" si="6"/>
        <v>0</v>
      </c>
      <c r="H22" s="23">
        <f t="shared" si="6"/>
        <v>0</v>
      </c>
      <c r="I22" s="23">
        <f t="shared" si="6"/>
        <v>0</v>
      </c>
      <c r="J22" s="23">
        <f t="shared" si="6"/>
        <v>0</v>
      </c>
      <c r="K22" s="23">
        <f t="shared" si="6"/>
        <v>0</v>
      </c>
      <c r="L22" s="23">
        <f t="shared" si="6"/>
        <v>0</v>
      </c>
      <c r="M22" s="23">
        <f t="shared" si="6"/>
        <v>0</v>
      </c>
      <c r="N22" s="23">
        <f t="shared" si="6"/>
        <v>0</v>
      </c>
      <c r="O22" s="23">
        <f t="shared" si="6"/>
        <v>0</v>
      </c>
      <c r="P22" s="23">
        <f t="shared" si="6"/>
        <v>0</v>
      </c>
      <c r="Q22" s="23">
        <f t="shared" si="6"/>
        <v>0</v>
      </c>
      <c r="R22" s="23">
        <f t="shared" si="6"/>
        <v>0</v>
      </c>
      <c r="S22" s="23">
        <f t="shared" si="6"/>
        <v>0</v>
      </c>
      <c r="T22" s="23">
        <f t="shared" si="6"/>
        <v>0</v>
      </c>
      <c r="U22" s="23">
        <f t="shared" si="6"/>
        <v>0</v>
      </c>
      <c r="V22" s="23">
        <f t="shared" si="6"/>
        <v>0</v>
      </c>
      <c r="W22" s="23">
        <f t="shared" si="6"/>
        <v>0</v>
      </c>
      <c r="X22" s="23">
        <f t="shared" si="6"/>
        <v>0</v>
      </c>
      <c r="Y22" s="23">
        <f t="shared" si="6"/>
        <v>0</v>
      </c>
      <c r="Z22" s="23">
        <f t="shared" si="6"/>
        <v>0</v>
      </c>
      <c r="AA22" s="23">
        <f t="shared" si="6"/>
        <v>0</v>
      </c>
      <c r="AB22" s="23">
        <f t="shared" si="6"/>
        <v>0</v>
      </c>
      <c r="AC22" s="23">
        <f t="shared" si="6"/>
        <v>0</v>
      </c>
      <c r="AD22" s="23">
        <f t="shared" si="6"/>
        <v>0</v>
      </c>
      <c r="AE22" s="23">
        <f t="shared" si="6"/>
        <v>0</v>
      </c>
      <c r="AF22" s="23">
        <f t="shared" si="6"/>
        <v>0</v>
      </c>
      <c r="AG22" s="23">
        <f t="shared" si="6"/>
        <v>0</v>
      </c>
      <c r="AH22" s="38">
        <f t="shared" si="6"/>
        <v>0</v>
      </c>
      <c r="AI22" s="61"/>
    </row>
    <row r="23" spans="1:37" s="2" customFormat="1" ht="45" x14ac:dyDescent="0.4">
      <c r="A23" s="8"/>
      <c r="B23" s="28" t="s">
        <v>7</v>
      </c>
      <c r="C23" s="29"/>
      <c r="D23" s="23">
        <f t="shared" ref="D23:AH23" si="7">SUMPRODUCT(--(UPPER(TRIM(D8:D15))="IR"))</f>
        <v>0</v>
      </c>
      <c r="E23" s="23">
        <f t="shared" si="7"/>
        <v>0</v>
      </c>
      <c r="F23" s="23">
        <f t="shared" si="7"/>
        <v>0</v>
      </c>
      <c r="G23" s="23">
        <f t="shared" si="7"/>
        <v>0</v>
      </c>
      <c r="H23" s="23">
        <f t="shared" si="7"/>
        <v>0</v>
      </c>
      <c r="I23" s="23">
        <f t="shared" si="7"/>
        <v>0</v>
      </c>
      <c r="J23" s="23">
        <f t="shared" si="7"/>
        <v>0</v>
      </c>
      <c r="K23" s="23">
        <f t="shared" si="7"/>
        <v>0</v>
      </c>
      <c r="L23" s="23">
        <f t="shared" si="7"/>
        <v>0</v>
      </c>
      <c r="M23" s="23">
        <f t="shared" si="7"/>
        <v>0</v>
      </c>
      <c r="N23" s="23">
        <f t="shared" si="7"/>
        <v>0</v>
      </c>
      <c r="O23" s="23">
        <f t="shared" si="7"/>
        <v>0</v>
      </c>
      <c r="P23" s="23">
        <f t="shared" si="7"/>
        <v>0</v>
      </c>
      <c r="Q23" s="23">
        <f t="shared" si="7"/>
        <v>0</v>
      </c>
      <c r="R23" s="23">
        <f t="shared" si="7"/>
        <v>0</v>
      </c>
      <c r="S23" s="23">
        <f t="shared" si="7"/>
        <v>0</v>
      </c>
      <c r="T23" s="23">
        <f t="shared" si="7"/>
        <v>0</v>
      </c>
      <c r="U23" s="23">
        <f t="shared" si="7"/>
        <v>0</v>
      </c>
      <c r="V23" s="23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3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38">
        <f t="shared" si="7"/>
        <v>0</v>
      </c>
      <c r="AI23" s="61"/>
    </row>
    <row r="24" spans="1:37" s="2" customFormat="1" ht="45" x14ac:dyDescent="0.4">
      <c r="A24" s="7"/>
      <c r="B24" s="89" t="s">
        <v>8</v>
      </c>
      <c r="C24" s="90"/>
      <c r="D24" s="23">
        <f t="shared" ref="D24:AH24" si="8">SUMPRODUCT(--(UPPER(TRIM(D8:D15))="A"))</f>
        <v>0</v>
      </c>
      <c r="E24" s="23">
        <f t="shared" si="8"/>
        <v>0</v>
      </c>
      <c r="F24" s="23">
        <f t="shared" si="8"/>
        <v>0</v>
      </c>
      <c r="G24" s="23">
        <f t="shared" si="8"/>
        <v>0</v>
      </c>
      <c r="H24" s="23">
        <f t="shared" si="8"/>
        <v>0</v>
      </c>
      <c r="I24" s="23">
        <f t="shared" si="8"/>
        <v>0</v>
      </c>
      <c r="J24" s="23">
        <f t="shared" si="8"/>
        <v>0</v>
      </c>
      <c r="K24" s="23">
        <f t="shared" si="8"/>
        <v>0</v>
      </c>
      <c r="L24" s="23">
        <f t="shared" si="8"/>
        <v>0</v>
      </c>
      <c r="M24" s="23">
        <f t="shared" si="8"/>
        <v>0</v>
      </c>
      <c r="N24" s="23">
        <f t="shared" si="8"/>
        <v>0</v>
      </c>
      <c r="O24" s="23">
        <f t="shared" si="8"/>
        <v>0</v>
      </c>
      <c r="P24" s="23">
        <f t="shared" si="8"/>
        <v>0</v>
      </c>
      <c r="Q24" s="23">
        <f t="shared" si="8"/>
        <v>0</v>
      </c>
      <c r="R24" s="23">
        <f t="shared" si="8"/>
        <v>0</v>
      </c>
      <c r="S24" s="23">
        <f t="shared" si="8"/>
        <v>0</v>
      </c>
      <c r="T24" s="23">
        <f t="shared" si="8"/>
        <v>0</v>
      </c>
      <c r="U24" s="23">
        <f t="shared" si="8"/>
        <v>0</v>
      </c>
      <c r="V24" s="23">
        <f t="shared" si="8"/>
        <v>0</v>
      </c>
      <c r="W24" s="23">
        <f t="shared" si="8"/>
        <v>0</v>
      </c>
      <c r="X24" s="23">
        <f t="shared" si="8"/>
        <v>0</v>
      </c>
      <c r="Y24" s="23">
        <f t="shared" si="8"/>
        <v>0</v>
      </c>
      <c r="Z24" s="23">
        <f t="shared" si="8"/>
        <v>0</v>
      </c>
      <c r="AA24" s="23">
        <f t="shared" si="8"/>
        <v>0</v>
      </c>
      <c r="AB24" s="23">
        <f t="shared" si="8"/>
        <v>0</v>
      </c>
      <c r="AC24" s="23">
        <f t="shared" si="8"/>
        <v>0</v>
      </c>
      <c r="AD24" s="23">
        <f t="shared" si="8"/>
        <v>0</v>
      </c>
      <c r="AE24" s="23">
        <f t="shared" si="8"/>
        <v>0</v>
      </c>
      <c r="AF24" s="23">
        <f t="shared" si="8"/>
        <v>0</v>
      </c>
      <c r="AG24" s="23">
        <f t="shared" si="8"/>
        <v>0</v>
      </c>
      <c r="AH24" s="38">
        <f t="shared" si="8"/>
        <v>0</v>
      </c>
      <c r="AI24" s="61"/>
    </row>
    <row r="25" spans="1:37" s="2" customFormat="1" ht="45" x14ac:dyDescent="0.4">
      <c r="A25" s="27"/>
      <c r="B25" s="9" t="s">
        <v>10</v>
      </c>
      <c r="C25" s="10"/>
      <c r="D25" s="25">
        <f>SUM(D20:D24)</f>
        <v>0</v>
      </c>
      <c r="E25" s="25">
        <f>SUM(E20:E24)</f>
        <v>0</v>
      </c>
      <c r="F25" s="25">
        <f t="shared" ref="F25:AH25" si="9">SUM(F20:F24)</f>
        <v>0</v>
      </c>
      <c r="G25" s="25">
        <f t="shared" si="9"/>
        <v>0</v>
      </c>
      <c r="H25" s="25">
        <f t="shared" si="9"/>
        <v>0</v>
      </c>
      <c r="I25" s="25">
        <f t="shared" si="9"/>
        <v>0</v>
      </c>
      <c r="J25" s="25">
        <f t="shared" si="9"/>
        <v>0</v>
      </c>
      <c r="K25" s="25">
        <f t="shared" si="9"/>
        <v>0</v>
      </c>
      <c r="L25" s="25">
        <f t="shared" si="9"/>
        <v>0</v>
      </c>
      <c r="M25" s="25">
        <f t="shared" si="9"/>
        <v>0</v>
      </c>
      <c r="N25" s="25">
        <f t="shared" si="9"/>
        <v>0</v>
      </c>
      <c r="O25" s="25">
        <f t="shared" si="9"/>
        <v>0</v>
      </c>
      <c r="P25" s="25">
        <f t="shared" si="9"/>
        <v>0</v>
      </c>
      <c r="Q25" s="25">
        <f t="shared" si="9"/>
        <v>0</v>
      </c>
      <c r="R25" s="25">
        <f t="shared" si="9"/>
        <v>0</v>
      </c>
      <c r="S25" s="25">
        <f t="shared" si="9"/>
        <v>0</v>
      </c>
      <c r="T25" s="25">
        <f t="shared" si="9"/>
        <v>0</v>
      </c>
      <c r="U25" s="25">
        <f t="shared" si="9"/>
        <v>0</v>
      </c>
      <c r="V25" s="25">
        <f t="shared" si="9"/>
        <v>0</v>
      </c>
      <c r="W25" s="25">
        <f t="shared" si="9"/>
        <v>0</v>
      </c>
      <c r="X25" s="25">
        <f t="shared" si="9"/>
        <v>0</v>
      </c>
      <c r="Y25" s="25">
        <f t="shared" si="9"/>
        <v>0</v>
      </c>
      <c r="Z25" s="25">
        <f t="shared" si="9"/>
        <v>0</v>
      </c>
      <c r="AA25" s="25">
        <f t="shared" si="9"/>
        <v>0</v>
      </c>
      <c r="AB25" s="25">
        <f t="shared" si="9"/>
        <v>0</v>
      </c>
      <c r="AC25" s="25">
        <f t="shared" si="9"/>
        <v>0</v>
      </c>
      <c r="AD25" s="25">
        <f t="shared" si="9"/>
        <v>0</v>
      </c>
      <c r="AE25" s="25">
        <f t="shared" si="9"/>
        <v>0</v>
      </c>
      <c r="AF25" s="25">
        <f t="shared" si="9"/>
        <v>0</v>
      </c>
      <c r="AG25" s="25">
        <f t="shared" si="9"/>
        <v>0</v>
      </c>
      <c r="AH25" s="39">
        <f t="shared" si="9"/>
        <v>0</v>
      </c>
      <c r="AI25" s="62"/>
    </row>
    <row r="26" spans="1:37" s="3" customFormat="1" ht="45" x14ac:dyDescent="0.4">
      <c r="A26" s="1"/>
      <c r="B26" s="11"/>
      <c r="C26" s="1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1"/>
      <c r="AC26" s="1"/>
      <c r="AD26" s="1"/>
      <c r="AE26" s="1"/>
      <c r="AF26" s="5"/>
      <c r="AG26" s="5"/>
      <c r="AH26" s="5"/>
      <c r="AI26" s="1"/>
    </row>
    <row r="27" spans="1:37" x14ac:dyDescent="0.4">
      <c r="B27" s="11"/>
      <c r="C27" s="12"/>
    </row>
    <row r="28" spans="1:37" ht="59.25" x14ac:dyDescent="0.4">
      <c r="A28" s="14"/>
      <c r="B28" s="2"/>
      <c r="C28" s="15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5"/>
      <c r="AG28" s="13"/>
      <c r="AH28" s="13"/>
      <c r="AI28" s="3"/>
    </row>
    <row r="29" spans="1:37" s="3" customFormat="1" ht="45" x14ac:dyDescent="0.4">
      <c r="A29" s="1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1"/>
      <c r="AC29" s="1"/>
      <c r="AD29" s="1"/>
      <c r="AE29" s="1"/>
      <c r="AF29" s="5"/>
      <c r="AG29" s="5"/>
      <c r="AH29" s="5"/>
      <c r="AI29" s="1"/>
    </row>
    <row r="30" spans="1:37" ht="45" x14ac:dyDescent="0.4">
      <c r="A30" s="2"/>
      <c r="B30" s="3" t="s">
        <v>11</v>
      </c>
      <c r="C30" s="2"/>
      <c r="D30" s="2"/>
      <c r="E30" s="2"/>
      <c r="F30" s="2"/>
      <c r="G30" s="16"/>
      <c r="H30" s="88" t="s">
        <v>12</v>
      </c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16"/>
      <c r="V30" s="16"/>
      <c r="W30" s="2"/>
      <c r="X30" s="2"/>
      <c r="AE30" s="2"/>
      <c r="AF30" s="88" t="s">
        <v>13</v>
      </c>
      <c r="AG30" s="88"/>
      <c r="AH30" s="88"/>
      <c r="AI30" s="3"/>
      <c r="AJ30" s="2"/>
      <c r="AK30" s="2"/>
    </row>
    <row r="31" spans="1:37" ht="45" x14ac:dyDescent="0.6">
      <c r="A31" s="17"/>
      <c r="B31" s="3"/>
      <c r="C31" s="17"/>
      <c r="D31" s="17"/>
      <c r="E31" s="17"/>
      <c r="F31" s="17"/>
      <c r="G31" s="18"/>
      <c r="H31" s="18"/>
      <c r="I31" s="17"/>
      <c r="J31" s="17"/>
      <c r="K31" s="17"/>
      <c r="L31" s="17"/>
      <c r="M31" s="17"/>
      <c r="N31" s="18"/>
      <c r="O31" s="18"/>
      <c r="P31" s="17"/>
      <c r="Q31" s="17"/>
      <c r="R31" s="17"/>
      <c r="S31" s="17"/>
      <c r="T31" s="17"/>
      <c r="U31" s="18"/>
      <c r="V31" s="18"/>
      <c r="W31" s="17"/>
      <c r="X31" s="17"/>
      <c r="AE31" s="17"/>
      <c r="AF31" s="17"/>
      <c r="AG31" s="17"/>
      <c r="AH31" s="19"/>
      <c r="AI31" s="17"/>
      <c r="AJ31" s="17"/>
      <c r="AK31" s="17"/>
    </row>
    <row r="32" spans="1:37" ht="45" x14ac:dyDescent="0.6">
      <c r="A32" s="17"/>
      <c r="B32" s="3"/>
      <c r="C32" s="17"/>
      <c r="D32" s="17"/>
      <c r="E32" s="17"/>
      <c r="F32" s="17"/>
      <c r="G32" s="18"/>
      <c r="H32" s="18"/>
      <c r="I32" s="17"/>
      <c r="J32" s="17"/>
      <c r="K32" s="17"/>
      <c r="L32" s="17"/>
      <c r="M32" s="17"/>
      <c r="N32" s="18"/>
      <c r="O32" s="18"/>
      <c r="P32" s="17"/>
      <c r="Q32" s="17"/>
      <c r="R32" s="17"/>
      <c r="S32" s="17"/>
      <c r="T32" s="17"/>
      <c r="U32" s="18"/>
      <c r="V32" s="18"/>
      <c r="W32" s="17"/>
      <c r="X32" s="17"/>
      <c r="AE32" s="17"/>
      <c r="AF32" s="17"/>
      <c r="AG32" s="17"/>
      <c r="AH32" s="19"/>
      <c r="AI32" s="17"/>
      <c r="AJ32" s="17"/>
      <c r="AK32" s="17"/>
    </row>
    <row r="33" spans="1:37" ht="45" x14ac:dyDescent="0.6">
      <c r="A33" s="17"/>
      <c r="B33" s="3"/>
      <c r="C33" s="17"/>
      <c r="D33" s="17"/>
      <c r="E33" s="17"/>
      <c r="F33" s="17"/>
      <c r="G33" s="18"/>
      <c r="H33" s="18"/>
      <c r="I33" s="17"/>
      <c r="J33" s="17"/>
      <c r="K33" s="17"/>
      <c r="L33" s="17"/>
      <c r="M33" s="17"/>
      <c r="N33" s="18"/>
      <c r="O33" s="18"/>
      <c r="P33" s="17"/>
      <c r="Q33" s="17"/>
      <c r="R33" s="17"/>
      <c r="S33" s="17"/>
      <c r="T33" s="17"/>
      <c r="U33" s="18"/>
      <c r="V33" s="18"/>
      <c r="W33" s="17"/>
      <c r="X33" s="17"/>
      <c r="AE33" s="17"/>
      <c r="AF33" s="17"/>
      <c r="AG33" s="17"/>
      <c r="AH33" s="19"/>
      <c r="AI33" s="17"/>
      <c r="AJ33" s="17"/>
      <c r="AK33" s="17"/>
    </row>
    <row r="34" spans="1:37" ht="45" x14ac:dyDescent="0.6">
      <c r="A34" s="17"/>
      <c r="B34" s="3"/>
      <c r="C34" s="17"/>
      <c r="D34" s="17"/>
      <c r="E34" s="17"/>
      <c r="F34" s="17"/>
      <c r="G34" s="18"/>
      <c r="H34" s="18"/>
      <c r="I34" s="17"/>
      <c r="J34" s="17"/>
      <c r="K34" s="17"/>
      <c r="L34" s="17"/>
      <c r="M34" s="17"/>
      <c r="N34" s="18"/>
      <c r="O34" s="18"/>
      <c r="P34" s="17"/>
      <c r="Q34" s="17"/>
      <c r="R34" s="17"/>
      <c r="S34" s="17"/>
      <c r="T34" s="17"/>
      <c r="U34" s="18"/>
      <c r="V34" s="18"/>
      <c r="W34" s="17"/>
      <c r="X34" s="20"/>
      <c r="AE34" s="20"/>
      <c r="AF34" s="20"/>
      <c r="AG34" s="20"/>
      <c r="AH34" s="19"/>
      <c r="AI34" s="17"/>
      <c r="AJ34" s="17"/>
      <c r="AK34" s="17"/>
    </row>
    <row r="35" spans="1:37" ht="45" x14ac:dyDescent="0.6">
      <c r="A35" s="17"/>
      <c r="B35" s="26" t="s">
        <v>34</v>
      </c>
      <c r="C35" s="21"/>
      <c r="D35" s="17"/>
      <c r="E35" s="17"/>
      <c r="F35" s="17"/>
      <c r="G35" s="18"/>
      <c r="H35" s="86" t="s">
        <v>35</v>
      </c>
      <c r="I35" s="86"/>
      <c r="J35" s="86"/>
      <c r="K35" s="86"/>
      <c r="L35" s="21"/>
      <c r="M35" s="21"/>
      <c r="N35" s="18"/>
      <c r="O35" s="18"/>
      <c r="P35" s="17"/>
      <c r="Q35" s="87" t="s">
        <v>28</v>
      </c>
      <c r="R35" s="87"/>
      <c r="S35" s="87"/>
      <c r="T35" s="87"/>
      <c r="U35" s="22"/>
      <c r="V35" s="22"/>
      <c r="W35" s="21"/>
      <c r="X35" s="20"/>
      <c r="AE35" s="91" t="s">
        <v>16</v>
      </c>
      <c r="AF35" s="91"/>
      <c r="AG35" s="91"/>
      <c r="AH35" s="91"/>
      <c r="AI35" s="26"/>
      <c r="AJ35" s="26"/>
      <c r="AK35" s="17"/>
    </row>
    <row r="36" spans="1:37" ht="45" x14ac:dyDescent="0.6">
      <c r="A36" s="17"/>
      <c r="B36" s="3" t="s">
        <v>15</v>
      </c>
      <c r="C36" s="17"/>
      <c r="D36" s="17"/>
      <c r="E36" s="17"/>
      <c r="F36" s="17"/>
      <c r="G36" s="18"/>
      <c r="H36" s="17" t="s">
        <v>14</v>
      </c>
      <c r="I36" s="17"/>
      <c r="J36" s="17"/>
      <c r="K36" s="17"/>
      <c r="L36" s="17"/>
      <c r="M36" s="17"/>
      <c r="N36" s="18"/>
      <c r="O36" s="18"/>
      <c r="P36" s="88" t="s">
        <v>27</v>
      </c>
      <c r="Q36" s="88"/>
      <c r="R36" s="88"/>
      <c r="S36" s="88"/>
      <c r="T36" s="88"/>
      <c r="U36" s="88"/>
      <c r="V36" s="18"/>
      <c r="W36" s="17"/>
      <c r="X36" s="17"/>
      <c r="AD36" s="2" t="s">
        <v>32</v>
      </c>
      <c r="AE36" s="2"/>
      <c r="AF36" s="2"/>
      <c r="AG36" s="2"/>
      <c r="AH36" s="2"/>
      <c r="AI36" s="3"/>
      <c r="AJ36" s="3"/>
      <c r="AK36" s="3"/>
    </row>
    <row r="37" spans="1:37" x14ac:dyDescent="0.4">
      <c r="AH37" s="1"/>
    </row>
    <row r="38" spans="1:37" x14ac:dyDescent="0.4">
      <c r="AH38" s="1"/>
    </row>
  </sheetData>
  <mergeCells count="23">
    <mergeCell ref="AF30:AH30"/>
    <mergeCell ref="AE35:AH35"/>
    <mergeCell ref="H30:T30"/>
    <mergeCell ref="B16:D16"/>
    <mergeCell ref="H35:K35"/>
    <mergeCell ref="Q35:T35"/>
    <mergeCell ref="P36:U36"/>
    <mergeCell ref="B20:C20"/>
    <mergeCell ref="B22:C22"/>
    <mergeCell ref="B24:C24"/>
    <mergeCell ref="B21:C21"/>
    <mergeCell ref="B17:D17"/>
    <mergeCell ref="B18:D18"/>
    <mergeCell ref="B19:D19"/>
    <mergeCell ref="E5:AH5"/>
    <mergeCell ref="A1:AI1"/>
    <mergeCell ref="A2:AI2"/>
    <mergeCell ref="S4:AG4"/>
    <mergeCell ref="A5:A7"/>
    <mergeCell ref="B5:B7"/>
    <mergeCell ref="C5:C7"/>
    <mergeCell ref="AI5:AI7"/>
    <mergeCell ref="D5:D7"/>
  </mergeCells>
  <conditionalFormatting sqref="E14:N15">
    <cfRule type="containsText" dxfId="636" priority="244" operator="containsText" text="S">
      <formula>NOT(ISERROR(SEARCH("S",E14)))</formula>
    </cfRule>
    <cfRule type="containsText" dxfId="635" priority="245" operator="containsText" text="P">
      <formula>NOT(ISERROR(SEARCH("P",E14)))</formula>
    </cfRule>
    <cfRule type="containsText" dxfId="634" priority="246" operator="containsText" text="OF">
      <formula>NOT(ISERROR(SEARCH("OF",E14)))</formula>
    </cfRule>
    <cfRule type="containsText" dxfId="633" priority="242" operator="containsText" text="M">
      <formula>NOT(ISERROR(SEARCH("M",E14)))</formula>
    </cfRule>
    <cfRule type="containsText" dxfId="632" priority="241" operator="containsText" text="MDL">
      <formula>NOT(ISERROR(SEARCH("MDL",E14)))</formula>
    </cfRule>
    <cfRule type="containsText" dxfId="631" priority="243" operator="containsText" text="MD">
      <formula>NOT(ISERROR(SEARCH("MD",E14)))</formula>
    </cfRule>
  </conditionalFormatting>
  <conditionalFormatting sqref="E12:P12">
    <cfRule type="containsText" dxfId="630" priority="206" operator="containsText" text="M">
      <formula>NOT(ISERROR(SEARCH("M",E12)))</formula>
    </cfRule>
    <cfRule type="containsText" dxfId="629" priority="210" operator="containsText" text="OF">
      <formula>NOT(ISERROR(SEARCH("OF",E12)))</formula>
    </cfRule>
    <cfRule type="containsText" dxfId="628" priority="209" operator="containsText" text="P">
      <formula>NOT(ISERROR(SEARCH("P",E12)))</formula>
    </cfRule>
    <cfRule type="containsText" dxfId="627" priority="208" operator="containsText" text="S">
      <formula>NOT(ISERROR(SEARCH("S",E12)))</formula>
    </cfRule>
    <cfRule type="containsText" dxfId="626" priority="207" operator="containsText" text="MD">
      <formula>NOT(ISERROR(SEARCH("MD",E12)))</formula>
    </cfRule>
    <cfRule type="containsText" dxfId="625" priority="205" operator="containsText" text="MDL">
      <formula>NOT(ISERROR(SEARCH("MDL",E12)))</formula>
    </cfRule>
  </conditionalFormatting>
  <conditionalFormatting sqref="E8:AI9">
    <cfRule type="containsText" dxfId="624" priority="552" operator="containsText" text="OF">
      <formula>NOT(ISERROR(SEARCH("OF",E8)))</formula>
    </cfRule>
    <cfRule type="containsText" dxfId="623" priority="551" operator="containsText" text="P">
      <formula>NOT(ISERROR(SEARCH("P",E8)))</formula>
    </cfRule>
    <cfRule type="containsText" dxfId="622" priority="550" operator="containsText" text="S">
      <formula>NOT(ISERROR(SEARCH("S",E8)))</formula>
    </cfRule>
    <cfRule type="containsText" dxfId="621" priority="549" operator="containsText" text="MD">
      <formula>NOT(ISERROR(SEARCH("MD",E8)))</formula>
    </cfRule>
    <cfRule type="containsText" dxfId="620" priority="548" operator="containsText" text="M">
      <formula>NOT(ISERROR(SEARCH("M",E8)))</formula>
    </cfRule>
    <cfRule type="containsText" dxfId="619" priority="547" operator="containsText" text="MDL">
      <formula>NOT(ISERROR(SEARCH("MDL",E8)))</formula>
    </cfRule>
  </conditionalFormatting>
  <conditionalFormatting sqref="E10:AI10">
    <cfRule type="containsText" dxfId="618" priority="523" operator="containsText" text="MDL">
      <formula>NOT(ISERROR(SEARCH("MDL",E10)))</formula>
    </cfRule>
    <cfRule type="containsText" dxfId="617" priority="525" operator="containsText" text="MD">
      <formula>NOT(ISERROR(SEARCH("MD",E10)))</formula>
    </cfRule>
    <cfRule type="containsText" dxfId="616" priority="526" operator="containsText" text="S">
      <formula>NOT(ISERROR(SEARCH("S",E10)))</formula>
    </cfRule>
    <cfRule type="containsText" dxfId="615" priority="527" operator="containsText" text="P">
      <formula>NOT(ISERROR(SEARCH("P",E10)))</formula>
    </cfRule>
    <cfRule type="containsText" dxfId="614" priority="528" operator="containsText" text="OF">
      <formula>NOT(ISERROR(SEARCH("OF",E10)))</formula>
    </cfRule>
    <cfRule type="containsText" dxfId="613" priority="524" operator="containsText" text="M">
      <formula>NOT(ISERROR(SEARCH("M",E10)))</formula>
    </cfRule>
  </conditionalFormatting>
  <conditionalFormatting sqref="E11:AJ11">
    <cfRule type="containsText" dxfId="612" priority="485" operator="containsText" text="P">
      <formula>NOT(ISERROR(SEARCH("P",E11)))</formula>
    </cfRule>
    <cfRule type="containsText" dxfId="611" priority="484" operator="containsText" text="S">
      <formula>NOT(ISERROR(SEARCH("S",E11)))</formula>
    </cfRule>
    <cfRule type="containsText" dxfId="610" priority="483" operator="containsText" text="MD">
      <formula>NOT(ISERROR(SEARCH("MD",E11)))</formula>
    </cfRule>
    <cfRule type="containsText" dxfId="609" priority="482" operator="containsText" text="M">
      <formula>NOT(ISERROR(SEARCH("M",E11)))</formula>
    </cfRule>
    <cfRule type="containsText" dxfId="608" priority="486" operator="containsText" text="OF">
      <formula>NOT(ISERROR(SEARCH("OF",E11)))</formula>
    </cfRule>
    <cfRule type="containsText" dxfId="607" priority="481" operator="containsText" text="MDL">
      <formula>NOT(ISERROR(SEARCH("MDL",E11)))</formula>
    </cfRule>
  </conditionalFormatting>
  <conditionalFormatting sqref="E13:AL13">
    <cfRule type="containsText" dxfId="606" priority="496" operator="containsText" text="S">
      <formula>NOT(ISERROR(SEARCH("S",E13)))</formula>
    </cfRule>
    <cfRule type="containsText" dxfId="605" priority="497" operator="containsText" text="P">
      <formula>NOT(ISERROR(SEARCH("P",E13)))</formula>
    </cfRule>
    <cfRule type="containsText" dxfId="604" priority="498" operator="containsText" text="OF">
      <formula>NOT(ISERROR(SEARCH("OF",E13)))</formula>
    </cfRule>
    <cfRule type="containsText" dxfId="603" priority="495" operator="containsText" text="MD">
      <formula>NOT(ISERROR(SEARCH("MD",E13)))</formula>
    </cfRule>
    <cfRule type="containsText" dxfId="602" priority="494" operator="containsText" text="M">
      <formula>NOT(ISERROR(SEARCH("M",E13)))</formula>
    </cfRule>
    <cfRule type="containsText" dxfId="601" priority="493" operator="containsText" text="MDL">
      <formula>NOT(ISERROR(SEARCH("MDL",E13)))</formula>
    </cfRule>
  </conditionalFormatting>
  <conditionalFormatting sqref="N9:S9 U9:Z9 AB9:AI9">
    <cfRule type="containsText" dxfId="600" priority="537" operator="containsText" text="MD">
      <formula>NOT(ISERROR(SEARCH("MD",N9)))</formula>
    </cfRule>
    <cfRule type="containsText" dxfId="599" priority="540" operator="containsText" text="OF">
      <formula>NOT(ISERROR(SEARCH("OF",N9)))</formula>
    </cfRule>
    <cfRule type="containsText" dxfId="598" priority="536" operator="containsText" text="M">
      <formula>NOT(ISERROR(SEARCH("M",N9)))</formula>
    </cfRule>
    <cfRule type="containsText" dxfId="597" priority="535" operator="containsText" text="MDL">
      <formula>NOT(ISERROR(SEARCH("MDL",N9)))</formula>
    </cfRule>
    <cfRule type="containsText" dxfId="596" priority="539" operator="containsText" text="P">
      <formula>NOT(ISERROR(SEARCH("P",N9)))</formula>
    </cfRule>
    <cfRule type="containsText" dxfId="595" priority="538" operator="containsText" text="S">
      <formula>NOT(ISERROR(SEARCH("S",N9)))</formula>
    </cfRule>
  </conditionalFormatting>
  <conditionalFormatting sqref="N14:AM14">
    <cfRule type="containsText" dxfId="594" priority="480" operator="containsText" text="OF">
      <formula>NOT(ISERROR(SEARCH("OF",N14)))</formula>
    </cfRule>
    <cfRule type="containsText" dxfId="593" priority="479" operator="containsText" text="P">
      <formula>NOT(ISERROR(SEARCH("P",N14)))</formula>
    </cfRule>
    <cfRule type="containsText" dxfId="592" priority="475" operator="containsText" text="MDL">
      <formula>NOT(ISERROR(SEARCH("MDL",N14)))</formula>
    </cfRule>
    <cfRule type="containsText" dxfId="591" priority="478" operator="containsText" text="S">
      <formula>NOT(ISERROR(SEARCH("S",N14)))</formula>
    </cfRule>
    <cfRule type="containsText" dxfId="590" priority="477" operator="containsText" text="MD">
      <formula>NOT(ISERROR(SEARCH("MD",N14)))</formula>
    </cfRule>
    <cfRule type="containsText" dxfId="589" priority="476" operator="containsText" text="M">
      <formula>NOT(ISERROR(SEARCH("M",N14)))</formula>
    </cfRule>
  </conditionalFormatting>
  <conditionalFormatting sqref="O15">
    <cfRule type="containsText" dxfId="588" priority="456" operator="containsText" text="OF">
      <formula>NOT(ISERROR(SEARCH("OF",O15)))</formula>
    </cfRule>
    <cfRule type="containsText" dxfId="587" priority="455" operator="containsText" text="P">
      <formula>NOT(ISERROR(SEARCH("P",O15)))</formula>
    </cfRule>
    <cfRule type="containsText" dxfId="586" priority="452" operator="containsText" text="M">
      <formula>NOT(ISERROR(SEARCH("M",O15)))</formula>
    </cfRule>
    <cfRule type="containsText" dxfId="585" priority="454" operator="containsText" text="S">
      <formula>NOT(ISERROR(SEARCH("S",O15)))</formula>
    </cfRule>
    <cfRule type="containsText" dxfId="584" priority="451" operator="containsText" text="MDL">
      <formula>NOT(ISERROR(SEARCH("MDL",O15)))</formula>
    </cfRule>
    <cfRule type="containsText" dxfId="583" priority="453" operator="containsText" text="MD">
      <formula>NOT(ISERROR(SEARCH("MD",O15)))</formula>
    </cfRule>
  </conditionalFormatting>
  <conditionalFormatting sqref="O15:T15 V15:AA15 AC15:AH15 R12:S12">
    <cfRule type="containsText" dxfId="582" priority="529" operator="containsText" text="MDL">
      <formula>NOT(ISERROR(SEARCH("MDL",O12)))</formula>
    </cfRule>
  </conditionalFormatting>
  <conditionalFormatting sqref="P10">
    <cfRule type="containsText" dxfId="581" priority="468" operator="containsText" text="OF">
      <formula>NOT(ISERROR(SEARCH("OF",P10)))</formula>
    </cfRule>
    <cfRule type="containsText" dxfId="580" priority="467" operator="containsText" text="P">
      <formula>NOT(ISERROR(SEARCH("P",P10)))</formula>
    </cfRule>
    <cfRule type="containsText" dxfId="579" priority="466" operator="containsText" text="S">
      <formula>NOT(ISERROR(SEARCH("S",P10)))</formula>
    </cfRule>
    <cfRule type="containsText" dxfId="578" priority="463" operator="containsText" text="MDL">
      <formula>NOT(ISERROR(SEARCH("MDL",P10)))</formula>
    </cfRule>
    <cfRule type="containsText" dxfId="577" priority="464" operator="containsText" text="M">
      <formula>NOT(ISERROR(SEARCH("M",P10)))</formula>
    </cfRule>
    <cfRule type="containsText" dxfId="576" priority="465" operator="containsText" text="MD">
      <formula>NOT(ISERROR(SEARCH("MD",P10)))</formula>
    </cfRule>
  </conditionalFormatting>
  <conditionalFormatting sqref="Q11:Q12">
    <cfRule type="containsText" dxfId="575" priority="165" operator="containsText" text="MD">
      <formula>NOT(ISERROR(SEARCH("MD",Q11)))</formula>
    </cfRule>
    <cfRule type="containsText" dxfId="574" priority="168" operator="containsText" text="OF">
      <formula>NOT(ISERROR(SEARCH("OF",Q11)))</formula>
    </cfRule>
    <cfRule type="containsText" dxfId="573" priority="163" operator="containsText" text="MDL">
      <formula>NOT(ISERROR(SEARCH("MDL",Q11)))</formula>
    </cfRule>
    <cfRule type="containsText" dxfId="572" priority="167" operator="containsText" text="P">
      <formula>NOT(ISERROR(SEARCH("P",Q11)))</formula>
    </cfRule>
    <cfRule type="containsText" dxfId="571" priority="166" operator="containsText" text="S">
      <formula>NOT(ISERROR(SEARCH("S",Q11)))</formula>
    </cfRule>
    <cfRule type="containsText" dxfId="570" priority="164" operator="containsText" text="M">
      <formula>NOT(ISERROR(SEARCH("M",Q11)))</formula>
    </cfRule>
  </conditionalFormatting>
  <conditionalFormatting sqref="R13">
    <cfRule type="containsText" dxfId="569" priority="442" operator="containsText" text="S">
      <formula>NOT(ISERROR(SEARCH("S",R13)))</formula>
    </cfRule>
    <cfRule type="containsText" dxfId="568" priority="441" operator="containsText" text="MD">
      <formula>NOT(ISERROR(SEARCH("MD",R13)))</formula>
    </cfRule>
    <cfRule type="containsText" dxfId="567" priority="440" operator="containsText" text="M">
      <formula>NOT(ISERROR(SEARCH("M",R13)))</formula>
    </cfRule>
    <cfRule type="containsText" dxfId="566" priority="439" operator="containsText" text="MDL">
      <formula>NOT(ISERROR(SEARCH("MDL",R13)))</formula>
    </cfRule>
    <cfRule type="containsText" dxfId="565" priority="444" operator="containsText" text="OF">
      <formula>NOT(ISERROR(SEARCH("OF",R13)))</formula>
    </cfRule>
    <cfRule type="containsText" dxfId="564" priority="443" operator="containsText" text="P">
      <formula>NOT(ISERROR(SEARCH("P",R13)))</formula>
    </cfRule>
  </conditionalFormatting>
  <conditionalFormatting sqref="R12:S12 O15:T15 V15:AA15 AC15:AH15">
    <cfRule type="containsText" dxfId="563" priority="531" operator="containsText" text="MD">
      <formula>NOT(ISERROR(SEARCH("MD",O12)))</formula>
    </cfRule>
    <cfRule type="containsText" dxfId="562" priority="532" operator="containsText" text="S">
      <formula>NOT(ISERROR(SEARCH("S",O12)))</formula>
    </cfRule>
    <cfRule type="containsText" dxfId="561" priority="533" operator="containsText" text="P">
      <formula>NOT(ISERROR(SEARCH("P",O12)))</formula>
    </cfRule>
    <cfRule type="containsText" dxfId="560" priority="534" operator="containsText" text="OF">
      <formula>NOT(ISERROR(SEARCH("OF",O12)))</formula>
    </cfRule>
    <cfRule type="containsText" dxfId="559" priority="530" operator="containsText" text="M">
      <formula>NOT(ISERROR(SEARCH("M",O12)))</formula>
    </cfRule>
  </conditionalFormatting>
  <conditionalFormatting sqref="S9">
    <cfRule type="containsText" dxfId="558" priority="469" operator="containsText" text="MDL">
      <formula>NOT(ISERROR(SEARCH("MDL",S9)))</formula>
    </cfRule>
    <cfRule type="containsText" dxfId="557" priority="473" operator="containsText" text="P">
      <formula>NOT(ISERROR(SEARCH("P",S9)))</formula>
    </cfRule>
    <cfRule type="containsText" dxfId="556" priority="470" operator="containsText" text="M">
      <formula>NOT(ISERROR(SEARCH("M",S9)))</formula>
    </cfRule>
    <cfRule type="containsText" dxfId="555" priority="472" operator="containsText" text="S">
      <formula>NOT(ISERROR(SEARCH("S",S9)))</formula>
    </cfRule>
    <cfRule type="containsText" dxfId="554" priority="474" operator="containsText" text="OF">
      <formula>NOT(ISERROR(SEARCH("OF",S9)))</formula>
    </cfRule>
    <cfRule type="containsText" dxfId="553" priority="471" operator="containsText" text="MD">
      <formula>NOT(ISERROR(SEARCH("MD",S9)))</formula>
    </cfRule>
  </conditionalFormatting>
  <conditionalFormatting sqref="S12:Z12">
    <cfRule type="containsText" dxfId="552" priority="204" operator="containsText" text="OF">
      <formula>NOT(ISERROR(SEARCH("OF",S12)))</formula>
    </cfRule>
    <cfRule type="containsText" dxfId="551" priority="203" operator="containsText" text="P">
      <formula>NOT(ISERROR(SEARCH("P",S12)))</formula>
    </cfRule>
    <cfRule type="containsText" dxfId="550" priority="202" operator="containsText" text="S">
      <formula>NOT(ISERROR(SEARCH("S",S12)))</formula>
    </cfRule>
    <cfRule type="containsText" dxfId="549" priority="201" operator="containsText" text="MD">
      <formula>NOT(ISERROR(SEARCH("MD",S12)))</formula>
    </cfRule>
    <cfRule type="containsText" dxfId="548" priority="200" operator="containsText" text="M">
      <formula>NOT(ISERROR(SEARCH("M",S12)))</formula>
    </cfRule>
    <cfRule type="containsText" dxfId="547" priority="199" operator="containsText" text="MDL">
      <formula>NOT(ISERROR(SEARCH("MDL",S12)))</formula>
    </cfRule>
  </conditionalFormatting>
  <conditionalFormatting sqref="U14">
    <cfRule type="containsText" dxfId="546" priority="420" operator="containsText" text="OF">
      <formula>NOT(ISERROR(SEARCH("OF",U14)))</formula>
    </cfRule>
    <cfRule type="containsText" dxfId="545" priority="431" operator="containsText" text="P">
      <formula>NOT(ISERROR(SEARCH("P",U14)))</formula>
    </cfRule>
    <cfRule type="containsText" dxfId="544" priority="427" operator="containsText" text="MDL">
      <formula>NOT(ISERROR(SEARCH("MDL",U14)))</formula>
    </cfRule>
    <cfRule type="containsText" dxfId="543" priority="432" operator="containsText" text="OF">
      <formula>NOT(ISERROR(SEARCH("OF",U14)))</formula>
    </cfRule>
    <cfRule type="containsText" dxfId="542" priority="430" operator="containsText" text="S">
      <formula>NOT(ISERROR(SEARCH("S",U14)))</formula>
    </cfRule>
    <cfRule type="containsText" dxfId="541" priority="429" operator="containsText" text="MD">
      <formula>NOT(ISERROR(SEARCH("MD",U14)))</formula>
    </cfRule>
    <cfRule type="containsText" dxfId="540" priority="428" operator="containsText" text="M">
      <formula>NOT(ISERROR(SEARCH("M",U14)))</formula>
    </cfRule>
    <cfRule type="containsText" dxfId="539" priority="418" operator="containsText" text="S">
      <formula>NOT(ISERROR(SEARCH("S",U14)))</formula>
    </cfRule>
    <cfRule type="containsText" dxfId="538" priority="415" operator="containsText" text="MDL">
      <formula>NOT(ISERROR(SEARCH("MDL",U14)))</formula>
    </cfRule>
    <cfRule type="containsText" dxfId="537" priority="416" operator="containsText" text="M">
      <formula>NOT(ISERROR(SEARCH("M",U14)))</formula>
    </cfRule>
    <cfRule type="containsText" dxfId="536" priority="417" operator="containsText" text="MD">
      <formula>NOT(ISERROR(SEARCH("MD",U14)))</formula>
    </cfRule>
    <cfRule type="containsText" dxfId="535" priority="419" operator="containsText" text="P">
      <formula>NOT(ISERROR(SEARCH("P",U14)))</formula>
    </cfRule>
  </conditionalFormatting>
  <conditionalFormatting sqref="U14:U15">
    <cfRule type="containsText" dxfId="534" priority="240" operator="containsText" text="OF">
      <formula>NOT(ISERROR(SEARCH("OF",U14)))</formula>
    </cfRule>
    <cfRule type="containsText" dxfId="533" priority="239" operator="containsText" text="P">
      <formula>NOT(ISERROR(SEARCH("P",U14)))</formula>
    </cfRule>
    <cfRule type="containsText" dxfId="532" priority="238" operator="containsText" text="S">
      <formula>NOT(ISERROR(SEARCH("S",U14)))</formula>
    </cfRule>
    <cfRule type="containsText" dxfId="531" priority="237" operator="containsText" text="MD">
      <formula>NOT(ISERROR(SEARCH("MD",U14)))</formula>
    </cfRule>
    <cfRule type="containsText" dxfId="530" priority="236" operator="containsText" text="M">
      <formula>NOT(ISERROR(SEARCH("M",U14)))</formula>
    </cfRule>
    <cfRule type="containsText" dxfId="529" priority="235" operator="containsText" text="MDL">
      <formula>NOT(ISERROR(SEARCH("MDL",U14)))</formula>
    </cfRule>
    <cfRule type="containsText" dxfId="528" priority="38" operator="containsText" text="M">
      <formula>NOT(ISERROR(SEARCH("M",U14)))</formula>
    </cfRule>
    <cfRule type="containsText" dxfId="527" priority="41" operator="containsText" text="P">
      <formula>NOT(ISERROR(SEARCH("P",U14)))</formula>
    </cfRule>
    <cfRule type="containsText" dxfId="526" priority="42" operator="containsText" text="OF">
      <formula>NOT(ISERROR(SEARCH("OF",U14)))</formula>
    </cfRule>
    <cfRule type="containsText" dxfId="525" priority="39" operator="containsText" text="MD">
      <formula>NOT(ISERROR(SEARCH("MD",U14)))</formula>
    </cfRule>
    <cfRule type="containsText" dxfId="524" priority="40" operator="containsText" text="S">
      <formula>NOT(ISERROR(SEARCH("S",U14)))</formula>
    </cfRule>
    <cfRule type="containsText" dxfId="523" priority="37" operator="containsText" text="MDL">
      <formula>NOT(ISERROR(SEARCH("MDL",U14)))</formula>
    </cfRule>
  </conditionalFormatting>
  <conditionalFormatting sqref="V15">
    <cfRule type="containsText" dxfId="522" priority="135" operator="containsText" text="MD">
      <formula>NOT(ISERROR(SEARCH("MD",V15)))</formula>
    </cfRule>
    <cfRule type="containsText" dxfId="521" priority="137" operator="containsText" text="P">
      <formula>NOT(ISERROR(SEARCH("P",V15)))</formula>
    </cfRule>
    <cfRule type="containsText" dxfId="520" priority="138" operator="containsText" text="OF">
      <formula>NOT(ISERROR(SEARCH("OF",V15)))</formula>
    </cfRule>
    <cfRule type="containsText" dxfId="519" priority="396" operator="containsText" text="OF">
      <formula>NOT(ISERROR(SEARCH("OF",V15)))</formula>
    </cfRule>
    <cfRule type="containsText" dxfId="518" priority="395" operator="containsText" text="P">
      <formula>NOT(ISERROR(SEARCH("P",V15)))</formula>
    </cfRule>
    <cfRule type="containsText" dxfId="517" priority="394" operator="containsText" text="S">
      <formula>NOT(ISERROR(SEARCH("S",V15)))</formula>
    </cfRule>
    <cfRule type="containsText" dxfId="516" priority="393" operator="containsText" text="MD">
      <formula>NOT(ISERROR(SEARCH("MD",V15)))</formula>
    </cfRule>
    <cfRule type="containsText" dxfId="515" priority="392" operator="containsText" text="M">
      <formula>NOT(ISERROR(SEARCH("M",V15)))</formula>
    </cfRule>
    <cfRule type="containsText" dxfId="514" priority="391" operator="containsText" text="MDL">
      <formula>NOT(ISERROR(SEARCH("MDL",V15)))</formula>
    </cfRule>
    <cfRule type="containsText" dxfId="513" priority="136" operator="containsText" text="S">
      <formula>NOT(ISERROR(SEARCH("S",V15)))</formula>
    </cfRule>
    <cfRule type="containsText" dxfId="512" priority="133" operator="containsText" text="MDL">
      <formula>NOT(ISERROR(SEARCH("MDL",V15)))</formula>
    </cfRule>
    <cfRule type="containsText" dxfId="511" priority="134" operator="containsText" text="M">
      <formula>NOT(ISERROR(SEARCH("M",V15)))</formula>
    </cfRule>
  </conditionalFormatting>
  <conditionalFormatting sqref="W10">
    <cfRule type="containsText" dxfId="510" priority="408" operator="containsText" text="OF">
      <formula>NOT(ISERROR(SEARCH("OF",W10)))</formula>
    </cfRule>
    <cfRule type="containsText" dxfId="509" priority="145" operator="containsText" text="MDL">
      <formula>NOT(ISERROR(SEARCH("MDL",W10)))</formula>
    </cfRule>
    <cfRule type="containsText" dxfId="508" priority="146" operator="containsText" text="M">
      <formula>NOT(ISERROR(SEARCH("M",W10)))</formula>
    </cfRule>
    <cfRule type="containsText" dxfId="507" priority="147" operator="containsText" text="MD">
      <formula>NOT(ISERROR(SEARCH("MD",W10)))</formula>
    </cfRule>
    <cfRule type="containsText" dxfId="506" priority="148" operator="containsText" text="S">
      <formula>NOT(ISERROR(SEARCH("S",W10)))</formula>
    </cfRule>
    <cfRule type="containsText" dxfId="505" priority="149" operator="containsText" text="P">
      <formula>NOT(ISERROR(SEARCH("P",W10)))</formula>
    </cfRule>
    <cfRule type="containsText" dxfId="504" priority="150" operator="containsText" text="OF">
      <formula>NOT(ISERROR(SEARCH("OF",W10)))</formula>
    </cfRule>
    <cfRule type="containsText" dxfId="503" priority="407" operator="containsText" text="P">
      <formula>NOT(ISERROR(SEARCH("P",W10)))</formula>
    </cfRule>
    <cfRule type="containsText" dxfId="502" priority="406" operator="containsText" text="S">
      <formula>NOT(ISERROR(SEARCH("S",W10)))</formula>
    </cfRule>
    <cfRule type="containsText" dxfId="501" priority="405" operator="containsText" text="MD">
      <formula>NOT(ISERROR(SEARCH("MD",W10)))</formula>
    </cfRule>
    <cfRule type="containsText" dxfId="500" priority="404" operator="containsText" text="M">
      <formula>NOT(ISERROR(SEARCH("M",W10)))</formula>
    </cfRule>
    <cfRule type="containsText" dxfId="499" priority="403" operator="containsText" text="MDL">
      <formula>NOT(ISERROR(SEARCH("MDL",W10)))</formula>
    </cfRule>
  </conditionalFormatting>
  <conditionalFormatting sqref="W12">
    <cfRule type="containsText" dxfId="498" priority="198" operator="containsText" text="OF">
      <formula>NOT(ISERROR(SEARCH("OF",W12)))</formula>
    </cfRule>
    <cfRule type="containsText" dxfId="497" priority="197" operator="containsText" text="P">
      <formula>NOT(ISERROR(SEARCH("P",W12)))</formula>
    </cfRule>
    <cfRule type="containsText" dxfId="496" priority="196" operator="containsText" text="S">
      <formula>NOT(ISERROR(SEARCH("S",W12)))</formula>
    </cfRule>
    <cfRule type="containsText" dxfId="495" priority="194" operator="containsText" text="M">
      <formula>NOT(ISERROR(SEARCH("M",W12)))</formula>
    </cfRule>
    <cfRule type="containsText" dxfId="494" priority="195" operator="containsText" text="MD">
      <formula>NOT(ISERROR(SEARCH("MD",W12)))</formula>
    </cfRule>
    <cfRule type="containsText" dxfId="493" priority="193" operator="containsText" text="MDL">
      <formula>NOT(ISERROR(SEARCH("MDL",W12)))</formula>
    </cfRule>
  </conditionalFormatting>
  <conditionalFormatting sqref="X11">
    <cfRule type="containsText" dxfId="492" priority="421" operator="containsText" text="MDL">
      <formula>NOT(ISERROR(SEARCH("MDL",X11)))</formula>
    </cfRule>
    <cfRule type="containsText" dxfId="491" priority="422" operator="containsText" text="M">
      <formula>NOT(ISERROR(SEARCH("M",X11)))</formula>
    </cfRule>
    <cfRule type="containsText" dxfId="490" priority="423" operator="containsText" text="MD">
      <formula>NOT(ISERROR(SEARCH("MD",X11)))</formula>
    </cfRule>
    <cfRule type="containsText" dxfId="489" priority="424" operator="containsText" text="S">
      <formula>NOT(ISERROR(SEARCH("S",X11)))</formula>
    </cfRule>
    <cfRule type="containsText" dxfId="488" priority="425" operator="containsText" text="P">
      <formula>NOT(ISERROR(SEARCH("P",X11)))</formula>
    </cfRule>
    <cfRule type="containsText" dxfId="487" priority="139" operator="containsText" text="MDL">
      <formula>NOT(ISERROR(SEARCH("MDL",X11)))</formula>
    </cfRule>
    <cfRule type="containsText" dxfId="486" priority="140" operator="containsText" text="M">
      <formula>NOT(ISERROR(SEARCH("M",X11)))</formula>
    </cfRule>
    <cfRule type="containsText" dxfId="485" priority="141" operator="containsText" text="MD">
      <formula>NOT(ISERROR(SEARCH("MD",X11)))</formula>
    </cfRule>
    <cfRule type="containsText" dxfId="484" priority="426" operator="containsText" text="OF">
      <formula>NOT(ISERROR(SEARCH("OF",X11)))</formula>
    </cfRule>
    <cfRule type="containsText" dxfId="483" priority="142" operator="containsText" text="S">
      <formula>NOT(ISERROR(SEARCH("S",X11)))</formula>
    </cfRule>
    <cfRule type="containsText" dxfId="482" priority="143" operator="containsText" text="P">
      <formula>NOT(ISERROR(SEARCH("P",X11)))</formula>
    </cfRule>
    <cfRule type="containsText" dxfId="481" priority="144" operator="containsText" text="OF">
      <formula>NOT(ISERROR(SEARCH("OF",X11)))</formula>
    </cfRule>
  </conditionalFormatting>
  <conditionalFormatting sqref="X11:X12">
    <cfRule type="containsText" dxfId="480" priority="159" operator="containsText" text="MD">
      <formula>NOT(ISERROR(SEARCH("MD",X11)))</formula>
    </cfRule>
    <cfRule type="containsText" dxfId="479" priority="160" operator="containsText" text="S">
      <formula>NOT(ISERROR(SEARCH("S",X11)))</formula>
    </cfRule>
    <cfRule type="containsText" dxfId="478" priority="161" operator="containsText" text="P">
      <formula>NOT(ISERROR(SEARCH("P",X11)))</formula>
    </cfRule>
    <cfRule type="containsText" dxfId="477" priority="162" operator="containsText" text="OF">
      <formula>NOT(ISERROR(SEARCH("OF",X11)))</formula>
    </cfRule>
    <cfRule type="containsText" dxfId="476" priority="157" operator="containsText" text="MDL">
      <formula>NOT(ISERROR(SEARCH("MDL",X11)))</formula>
    </cfRule>
    <cfRule type="containsText" dxfId="475" priority="158" operator="containsText" text="M">
      <formula>NOT(ISERROR(SEARCH("M",X11)))</formula>
    </cfRule>
  </conditionalFormatting>
  <conditionalFormatting sqref="Y13">
    <cfRule type="containsText" dxfId="474" priority="121" operator="containsText" text="MDL">
      <formula>NOT(ISERROR(SEARCH("MDL",Y13)))</formula>
    </cfRule>
    <cfRule type="containsText" dxfId="473" priority="122" operator="containsText" text="M">
      <formula>NOT(ISERROR(SEARCH("M",Y13)))</formula>
    </cfRule>
    <cfRule type="containsText" dxfId="472" priority="384" operator="containsText" text="OF">
      <formula>NOT(ISERROR(SEARCH("OF",Y13)))</formula>
    </cfRule>
    <cfRule type="containsText" dxfId="471" priority="124" operator="containsText" text="S">
      <formula>NOT(ISERROR(SEARCH("S",Y13)))</formula>
    </cfRule>
    <cfRule type="containsText" dxfId="470" priority="125" operator="containsText" text="P">
      <formula>NOT(ISERROR(SEARCH("P",Y13)))</formula>
    </cfRule>
    <cfRule type="containsText" dxfId="469" priority="126" operator="containsText" text="OF">
      <formula>NOT(ISERROR(SEARCH("OF",Y13)))</formula>
    </cfRule>
    <cfRule type="containsText" dxfId="468" priority="123" operator="containsText" text="MD">
      <formula>NOT(ISERROR(SEARCH("MD",Y13)))</formula>
    </cfRule>
    <cfRule type="containsText" dxfId="467" priority="383" operator="containsText" text="P">
      <formula>NOT(ISERROR(SEARCH("P",Y13)))</formula>
    </cfRule>
    <cfRule type="containsText" dxfId="466" priority="382" operator="containsText" text="S">
      <formula>NOT(ISERROR(SEARCH("S",Y13)))</formula>
    </cfRule>
    <cfRule type="containsText" dxfId="465" priority="381" operator="containsText" text="MD">
      <formula>NOT(ISERROR(SEARCH("MD",Y13)))</formula>
    </cfRule>
    <cfRule type="containsText" dxfId="464" priority="380" operator="containsText" text="M">
      <formula>NOT(ISERROR(SEARCH("M",Y13)))</formula>
    </cfRule>
    <cfRule type="containsText" dxfId="463" priority="379" operator="containsText" text="MDL">
      <formula>NOT(ISERROR(SEARCH("MDL",Y13)))</formula>
    </cfRule>
  </conditionalFormatting>
  <conditionalFormatting sqref="Z9">
    <cfRule type="containsText" dxfId="462" priority="409" operator="containsText" text="MDL">
      <formula>NOT(ISERROR(SEARCH("MDL",Z9)))</formula>
    </cfRule>
    <cfRule type="containsText" dxfId="461" priority="414" operator="containsText" text="OF">
      <formula>NOT(ISERROR(SEARCH("OF",Z9)))</formula>
    </cfRule>
    <cfRule type="containsText" dxfId="460" priority="413" operator="containsText" text="P">
      <formula>NOT(ISERROR(SEARCH("P",Z9)))</formula>
    </cfRule>
    <cfRule type="containsText" dxfId="459" priority="412" operator="containsText" text="S">
      <formula>NOT(ISERROR(SEARCH("S",Z9)))</formula>
    </cfRule>
    <cfRule type="containsText" dxfId="458" priority="411" operator="containsText" text="MD">
      <formula>NOT(ISERROR(SEARCH("MD",Z9)))</formula>
    </cfRule>
    <cfRule type="containsText" dxfId="457" priority="410" operator="containsText" text="M">
      <formula>NOT(ISERROR(SEARCH("M",Z9)))</formula>
    </cfRule>
  </conditionalFormatting>
  <conditionalFormatting sqref="Z12:AA12">
    <cfRule type="containsText" dxfId="456" priority="24" operator="containsText" text="OF">
      <formula>NOT(ISERROR(SEARCH("OF",Z12)))</formula>
    </cfRule>
    <cfRule type="containsText" dxfId="455" priority="23" operator="containsText" text="P">
      <formula>NOT(ISERROR(SEARCH("P",Z12)))</formula>
    </cfRule>
    <cfRule type="containsText" dxfId="454" priority="22" operator="containsText" text="S">
      <formula>NOT(ISERROR(SEARCH("S",Z12)))</formula>
    </cfRule>
    <cfRule type="containsText" dxfId="453" priority="21" operator="containsText" text="MD">
      <formula>NOT(ISERROR(SEARCH("MD",Z12)))</formula>
    </cfRule>
    <cfRule type="containsText" dxfId="452" priority="20" operator="containsText" text="M">
      <formula>NOT(ISERROR(SEARCH("M",Z12)))</formula>
    </cfRule>
    <cfRule type="containsText" dxfId="451" priority="19" operator="containsText" text="MDL">
      <formula>NOT(ISERROR(SEARCH("MDL",Z12)))</formula>
    </cfRule>
  </conditionalFormatting>
  <conditionalFormatting sqref="Z12:AD12">
    <cfRule type="containsText" dxfId="450" priority="185" operator="containsText" text="P">
      <formula>NOT(ISERROR(SEARCH("P",Z12)))</formula>
    </cfRule>
    <cfRule type="containsText" dxfId="449" priority="181" operator="containsText" text="MDL">
      <formula>NOT(ISERROR(SEARCH("MDL",Z12)))</formula>
    </cfRule>
    <cfRule type="containsText" dxfId="448" priority="183" operator="containsText" text="MD">
      <formula>NOT(ISERROR(SEARCH("MD",Z12)))</formula>
    </cfRule>
    <cfRule type="containsText" dxfId="447" priority="182" operator="containsText" text="M">
      <formula>NOT(ISERROR(SEARCH("M",Z12)))</formula>
    </cfRule>
    <cfRule type="containsText" dxfId="446" priority="184" operator="containsText" text="S">
      <formula>NOT(ISERROR(SEARCH("S",Z12)))</formula>
    </cfRule>
    <cfRule type="containsText" dxfId="445" priority="186" operator="containsText" text="OF">
      <formula>NOT(ISERROR(SEARCH("OF",Z12)))</formula>
    </cfRule>
  </conditionalFormatting>
  <conditionalFormatting sqref="AB14">
    <cfRule type="containsText" dxfId="444" priority="104" operator="containsText" text="M">
      <formula>NOT(ISERROR(SEARCH("M",AB14)))</formula>
    </cfRule>
    <cfRule type="containsText" dxfId="443" priority="103" operator="containsText" text="MDL">
      <formula>NOT(ISERROR(SEARCH("MDL",AB14)))</formula>
    </cfRule>
    <cfRule type="containsText" dxfId="442" priority="108" operator="containsText" text="OF">
      <formula>NOT(ISERROR(SEARCH("OF",AB14)))</formula>
    </cfRule>
    <cfRule type="containsText" dxfId="441" priority="106" operator="containsText" text="S">
      <formula>NOT(ISERROR(SEARCH("S",AB14)))</formula>
    </cfRule>
    <cfRule type="containsText" dxfId="440" priority="300" operator="containsText" text="OF">
      <formula>NOT(ISERROR(SEARCH("OF",AB14)))</formula>
    </cfRule>
    <cfRule type="containsText" dxfId="439" priority="299" operator="containsText" text="P">
      <formula>NOT(ISERROR(SEARCH("P",AB14)))</formula>
    </cfRule>
    <cfRule type="containsText" dxfId="438" priority="298" operator="containsText" text="S">
      <formula>NOT(ISERROR(SEARCH("S",AB14)))</formula>
    </cfRule>
    <cfRule type="containsText" dxfId="437" priority="297" operator="containsText" text="MD">
      <formula>NOT(ISERROR(SEARCH("MD",AB14)))</formula>
    </cfRule>
    <cfRule type="containsText" dxfId="436" priority="296" operator="containsText" text="M">
      <formula>NOT(ISERROR(SEARCH("M",AB14)))</formula>
    </cfRule>
    <cfRule type="containsText" dxfId="435" priority="295" operator="containsText" text="MDL">
      <formula>NOT(ISERROR(SEARCH("MDL",AB14)))</formula>
    </cfRule>
    <cfRule type="containsText" dxfId="434" priority="107" operator="containsText" text="P">
      <formula>NOT(ISERROR(SEARCH("P",AB14)))</formula>
    </cfRule>
    <cfRule type="containsText" dxfId="433" priority="105" operator="containsText" text="MD">
      <formula>NOT(ISERROR(SEARCH("MD",AB14)))</formula>
    </cfRule>
  </conditionalFormatting>
  <conditionalFormatting sqref="AB14:AB15">
    <cfRule type="containsText" dxfId="432" priority="33" operator="containsText" text="MD">
      <formula>NOT(ISERROR(SEARCH("MD",AB14)))</formula>
    </cfRule>
    <cfRule type="containsText" dxfId="431" priority="32" operator="containsText" text="M">
      <formula>NOT(ISERROR(SEARCH("M",AB14)))</formula>
    </cfRule>
    <cfRule type="containsText" dxfId="430" priority="31" operator="containsText" text="MDL">
      <formula>NOT(ISERROR(SEARCH("MDL",AB14)))</formula>
    </cfRule>
    <cfRule type="containsText" dxfId="429" priority="229" operator="containsText" text="MDL">
      <formula>NOT(ISERROR(SEARCH("MDL",AB14)))</formula>
    </cfRule>
    <cfRule type="containsText" dxfId="428" priority="233" operator="containsText" text="P">
      <formula>NOT(ISERROR(SEARCH("P",AB14)))</formula>
    </cfRule>
    <cfRule type="containsText" dxfId="427" priority="234" operator="containsText" text="OF">
      <formula>NOT(ISERROR(SEARCH("OF",AB14)))</formula>
    </cfRule>
    <cfRule type="containsText" dxfId="426" priority="232" operator="containsText" text="S">
      <formula>NOT(ISERROR(SEARCH("S",AB14)))</formula>
    </cfRule>
    <cfRule type="containsText" dxfId="425" priority="35" operator="containsText" text="P">
      <formula>NOT(ISERROR(SEARCH("P",AB14)))</formula>
    </cfRule>
    <cfRule type="containsText" dxfId="424" priority="230" operator="containsText" text="M">
      <formula>NOT(ISERROR(SEARCH("M",AB14)))</formula>
    </cfRule>
    <cfRule type="containsText" dxfId="423" priority="231" operator="containsText" text="MD">
      <formula>NOT(ISERROR(SEARCH("MD",AB14)))</formula>
    </cfRule>
    <cfRule type="containsText" dxfId="422" priority="36" operator="containsText" text="OF">
      <formula>NOT(ISERROR(SEARCH("OF",AB14)))</formula>
    </cfRule>
    <cfRule type="containsText" dxfId="421" priority="34" operator="containsText" text="S">
      <formula>NOT(ISERROR(SEARCH("S",AB14)))</formula>
    </cfRule>
  </conditionalFormatting>
  <conditionalFormatting sqref="AB14:AC14">
    <cfRule type="containsText" dxfId="420" priority="310" operator="containsText" text="S">
      <formula>NOT(ISERROR(SEARCH("S",AB14)))</formula>
    </cfRule>
    <cfRule type="containsText" dxfId="419" priority="309" operator="containsText" text="MD">
      <formula>NOT(ISERROR(SEARCH("MD",AB14)))</formula>
    </cfRule>
    <cfRule type="containsText" dxfId="418" priority="308" operator="containsText" text="M">
      <formula>NOT(ISERROR(SEARCH("M",AB14)))</formula>
    </cfRule>
    <cfRule type="containsText" dxfId="417" priority="307" operator="containsText" text="MDL">
      <formula>NOT(ISERROR(SEARCH("MDL",AB14)))</formula>
    </cfRule>
    <cfRule type="containsText" dxfId="416" priority="366" operator="containsText" text="OF">
      <formula>NOT(ISERROR(SEARCH("OF",AB14)))</formula>
    </cfRule>
    <cfRule type="containsText" dxfId="415" priority="365" operator="containsText" text="P">
      <formula>NOT(ISERROR(SEARCH("P",AB14)))</formula>
    </cfRule>
    <cfRule type="containsText" dxfId="414" priority="364" operator="containsText" text="S">
      <formula>NOT(ISERROR(SEARCH("S",AB14)))</formula>
    </cfRule>
    <cfRule type="containsText" dxfId="413" priority="363" operator="containsText" text="MD">
      <formula>NOT(ISERROR(SEARCH("MD",AB14)))</formula>
    </cfRule>
    <cfRule type="containsText" dxfId="412" priority="362" operator="containsText" text="M">
      <formula>NOT(ISERROR(SEARCH("M",AB14)))</formula>
    </cfRule>
    <cfRule type="containsText" dxfId="411" priority="361" operator="containsText" text="MDL">
      <formula>NOT(ISERROR(SEARCH("MDL",AB14)))</formula>
    </cfRule>
    <cfRule type="containsText" dxfId="410" priority="312" operator="containsText" text="OF">
      <formula>NOT(ISERROR(SEARCH("OF",AB14)))</formula>
    </cfRule>
    <cfRule type="containsText" dxfId="409" priority="311" operator="containsText" text="P">
      <formula>NOT(ISERROR(SEARCH("P",AB14)))</formula>
    </cfRule>
  </conditionalFormatting>
  <conditionalFormatting sqref="AC14">
    <cfRule type="containsText" dxfId="408" priority="349" operator="containsText" text="MDL">
      <formula>NOT(ISERROR(SEARCH("MDL",AC14)))</formula>
    </cfRule>
    <cfRule type="containsText" dxfId="407" priority="350" operator="containsText" text="M">
      <formula>NOT(ISERROR(SEARCH("M",AC14)))</formula>
    </cfRule>
    <cfRule type="containsText" dxfId="406" priority="351" operator="containsText" text="MD">
      <formula>NOT(ISERROR(SEARCH("MD",AC14)))</formula>
    </cfRule>
    <cfRule type="containsText" dxfId="405" priority="352" operator="containsText" text="S">
      <formula>NOT(ISERROR(SEARCH("S",AC14)))</formula>
    </cfRule>
    <cfRule type="containsText" dxfId="404" priority="353" operator="containsText" text="P">
      <formula>NOT(ISERROR(SEARCH("P",AC14)))</formula>
    </cfRule>
    <cfRule type="containsText" dxfId="403" priority="354" operator="containsText" text="OF">
      <formula>NOT(ISERROR(SEARCH("OF",AC14)))</formula>
    </cfRule>
  </conditionalFormatting>
  <conditionalFormatting sqref="AC15">
    <cfRule type="containsText" dxfId="402" priority="83" operator="containsText" text="P">
      <formula>NOT(ISERROR(SEARCH("P",AC15)))</formula>
    </cfRule>
    <cfRule type="containsText" dxfId="401" priority="84" operator="containsText" text="OF">
      <formula>NOT(ISERROR(SEARCH("OF",AC15)))</formula>
    </cfRule>
    <cfRule type="containsText" dxfId="400" priority="81" operator="containsText" text="MD">
      <formula>NOT(ISERROR(SEARCH("MD",AC15)))</formula>
    </cfRule>
    <cfRule type="containsText" dxfId="399" priority="82" operator="containsText" text="S">
      <formula>NOT(ISERROR(SEARCH("S",AC15)))</formula>
    </cfRule>
    <cfRule type="containsText" dxfId="398" priority="80" operator="containsText" text="M">
      <formula>NOT(ISERROR(SEARCH("M",AC15)))</formula>
    </cfRule>
    <cfRule type="containsText" dxfId="397" priority="79" operator="containsText" text="MDL">
      <formula>NOT(ISERROR(SEARCH("MDL",AC15)))</formula>
    </cfRule>
  </conditionalFormatting>
  <conditionalFormatting sqref="AC15:AD15">
    <cfRule type="containsText" dxfId="396" priority="276" operator="containsText" text="OF">
      <formula>NOT(ISERROR(SEARCH("OF",AC15)))</formula>
    </cfRule>
    <cfRule type="containsText" dxfId="395" priority="275" operator="containsText" text="P">
      <formula>NOT(ISERROR(SEARCH("P",AC15)))</formula>
    </cfRule>
    <cfRule type="containsText" dxfId="394" priority="273" operator="containsText" text="MD">
      <formula>NOT(ISERROR(SEARCH("MD",AC15)))</formula>
    </cfRule>
    <cfRule type="containsText" dxfId="393" priority="272" operator="containsText" text="M">
      <formula>NOT(ISERROR(SEARCH("M",AC15)))</formula>
    </cfRule>
    <cfRule type="containsText" dxfId="392" priority="271" operator="containsText" text="MDL">
      <formula>NOT(ISERROR(SEARCH("MDL",AC15)))</formula>
    </cfRule>
    <cfRule type="containsText" dxfId="391" priority="274" operator="containsText" text="S">
      <formula>NOT(ISERROR(SEARCH("S",AC15)))</formula>
    </cfRule>
  </conditionalFormatting>
  <conditionalFormatting sqref="AD10">
    <cfRule type="containsText" dxfId="390" priority="94" operator="containsText" text="S">
      <formula>NOT(ISERROR(SEARCH("S",AD10)))</formula>
    </cfRule>
    <cfRule type="containsText" dxfId="389" priority="93" operator="containsText" text="MD">
      <formula>NOT(ISERROR(SEARCH("MD",AD10)))</formula>
    </cfRule>
    <cfRule type="containsText" dxfId="388" priority="92" operator="containsText" text="M">
      <formula>NOT(ISERROR(SEARCH("M",AD10)))</formula>
    </cfRule>
    <cfRule type="containsText" dxfId="387" priority="91" operator="containsText" text="MDL">
      <formula>NOT(ISERROR(SEARCH("MDL",AD10)))</formula>
    </cfRule>
    <cfRule type="containsText" dxfId="386" priority="95" operator="containsText" text="P">
      <formula>NOT(ISERROR(SEARCH("P",AD10)))</formula>
    </cfRule>
    <cfRule type="containsText" dxfId="385" priority="96" operator="containsText" text="OF">
      <formula>NOT(ISERROR(SEARCH("OF",AD10)))</formula>
    </cfRule>
  </conditionalFormatting>
  <conditionalFormatting sqref="AD12">
    <cfRule type="containsText" dxfId="384" priority="15" operator="containsText" text="MD">
      <formula>NOT(ISERROR(SEARCH("MD",AD12)))</formula>
    </cfRule>
    <cfRule type="containsText" dxfId="383" priority="14" operator="containsText" text="M">
      <formula>NOT(ISERROR(SEARCH("M",AD12)))</formula>
    </cfRule>
    <cfRule type="containsText" dxfId="382" priority="13" operator="containsText" text="MDL">
      <formula>NOT(ISERROR(SEARCH("MDL",AD12)))</formula>
    </cfRule>
    <cfRule type="containsText" dxfId="381" priority="16" operator="containsText" text="S">
      <formula>NOT(ISERROR(SEARCH("S",AD12)))</formula>
    </cfRule>
    <cfRule type="containsText" dxfId="380" priority="18" operator="containsText" text="OF">
      <formula>NOT(ISERROR(SEARCH("OF",AD12)))</formula>
    </cfRule>
    <cfRule type="containsText" dxfId="379" priority="17" operator="containsText" text="P">
      <formula>NOT(ISERROR(SEARCH("P",AD12)))</formula>
    </cfRule>
  </conditionalFormatting>
  <conditionalFormatting sqref="AD10:AH10">
    <cfRule type="containsText" dxfId="378" priority="283" operator="containsText" text="MDL">
      <formula>NOT(ISERROR(SEARCH("MDL",AD10)))</formula>
    </cfRule>
    <cfRule type="containsText" dxfId="377" priority="284" operator="containsText" text="M">
      <formula>NOT(ISERROR(SEARCH("M",AD10)))</formula>
    </cfRule>
    <cfRule type="containsText" dxfId="376" priority="285" operator="containsText" text="MD">
      <formula>NOT(ISERROR(SEARCH("MD",AD10)))</formula>
    </cfRule>
    <cfRule type="containsText" dxfId="375" priority="286" operator="containsText" text="S">
      <formula>NOT(ISERROR(SEARCH("S",AD10)))</formula>
    </cfRule>
    <cfRule type="containsText" dxfId="374" priority="287" operator="containsText" text="P">
      <formula>NOT(ISERROR(SEARCH("P",AD10)))</formula>
    </cfRule>
    <cfRule type="containsText" dxfId="373" priority="288" operator="containsText" text="OF">
      <formula>NOT(ISERROR(SEARCH("OF",AD10)))</formula>
    </cfRule>
  </conditionalFormatting>
  <conditionalFormatting sqref="AE11">
    <cfRule type="containsText" dxfId="372" priority="110" operator="containsText" text="M">
      <formula>NOT(ISERROR(SEARCH("M",AE11)))</formula>
    </cfRule>
    <cfRule type="containsText" dxfId="371" priority="111" operator="containsText" text="MD">
      <formula>NOT(ISERROR(SEARCH("MD",AE11)))</formula>
    </cfRule>
    <cfRule type="containsText" dxfId="370" priority="113" operator="containsText" text="P">
      <formula>NOT(ISERROR(SEARCH("P",AE11)))</formula>
    </cfRule>
    <cfRule type="containsText" dxfId="369" priority="114" operator="containsText" text="OF">
      <formula>NOT(ISERROR(SEARCH("OF",AE11)))</formula>
    </cfRule>
    <cfRule type="containsText" dxfId="368" priority="112" operator="containsText" text="S">
      <formula>NOT(ISERROR(SEARCH("S",AE11)))</formula>
    </cfRule>
    <cfRule type="containsText" dxfId="367" priority="109" operator="containsText" text="MDL">
      <formula>NOT(ISERROR(SEARCH("MDL",AE11)))</formula>
    </cfRule>
  </conditionalFormatting>
  <conditionalFormatting sqref="AE11:AE12">
    <cfRule type="containsText" dxfId="366" priority="153" operator="containsText" text="MD">
      <formula>NOT(ISERROR(SEARCH("MD",AE11)))</formula>
    </cfRule>
    <cfRule type="containsText" dxfId="365" priority="154" operator="containsText" text="S">
      <formula>NOT(ISERROR(SEARCH("S",AE11)))</formula>
    </cfRule>
    <cfRule type="containsText" dxfId="364" priority="155" operator="containsText" text="P">
      <formula>NOT(ISERROR(SEARCH("P",AE11)))</formula>
    </cfRule>
    <cfRule type="containsText" dxfId="363" priority="152" operator="containsText" text="M">
      <formula>NOT(ISERROR(SEARCH("M",AE11)))</formula>
    </cfRule>
    <cfRule type="containsText" dxfId="362" priority="156" operator="containsText" text="OF">
      <formula>NOT(ISERROR(SEARCH("OF",AE11)))</formula>
    </cfRule>
    <cfRule type="containsText" dxfId="361" priority="5" operator="containsText" text="P">
      <formula>NOT(ISERROR(SEARCH("P",AE11)))</formula>
    </cfRule>
    <cfRule type="containsText" dxfId="360" priority="2" operator="containsText" text="M">
      <formula>NOT(ISERROR(SEARCH("M",AE11)))</formula>
    </cfRule>
    <cfRule type="containsText" dxfId="359" priority="3" operator="containsText" text="MD">
      <formula>NOT(ISERROR(SEARCH("MD",AE11)))</formula>
    </cfRule>
    <cfRule type="containsText" dxfId="358" priority="4" operator="containsText" text="S">
      <formula>NOT(ISERROR(SEARCH("S",AE11)))</formula>
    </cfRule>
    <cfRule type="containsText" dxfId="357" priority="6" operator="containsText" text="OF">
      <formula>NOT(ISERROR(SEARCH("OF",AE11)))</formula>
    </cfRule>
    <cfRule type="containsText" dxfId="356" priority="151" operator="containsText" text="MDL">
      <formula>NOT(ISERROR(SEARCH("MDL",AE11)))</formula>
    </cfRule>
    <cfRule type="containsText" dxfId="355" priority="1" operator="containsText" text="MDL">
      <formula>NOT(ISERROR(SEARCH("MDL",AE11)))</formula>
    </cfRule>
  </conditionalFormatting>
  <conditionalFormatting sqref="AE11:AF11">
    <cfRule type="containsText" dxfId="354" priority="301" operator="containsText" text="MDL">
      <formula>NOT(ISERROR(SEARCH("MDL",AE11)))</formula>
    </cfRule>
    <cfRule type="containsText" dxfId="353" priority="302" operator="containsText" text="M">
      <formula>NOT(ISERROR(SEARCH("M",AE11)))</formula>
    </cfRule>
    <cfRule type="containsText" dxfId="352" priority="303" operator="containsText" text="MD">
      <formula>NOT(ISERROR(SEARCH("MD",AE11)))</formula>
    </cfRule>
    <cfRule type="containsText" dxfId="351" priority="304" operator="containsText" text="S">
      <formula>NOT(ISERROR(SEARCH("S",AE11)))</formula>
    </cfRule>
    <cfRule type="containsText" dxfId="350" priority="305" operator="containsText" text="P">
      <formula>NOT(ISERROR(SEARCH("P",AE11)))</formula>
    </cfRule>
    <cfRule type="containsText" dxfId="349" priority="306" operator="containsText" text="OF">
      <formula>NOT(ISERROR(SEARCH("OF",AE11)))</formula>
    </cfRule>
  </conditionalFormatting>
  <conditionalFormatting sqref="AF11">
    <cfRule type="containsText" dxfId="348" priority="357" operator="containsText" text="MD">
      <formula>NOT(ISERROR(SEARCH("MD",AF11)))</formula>
    </cfRule>
    <cfRule type="containsText" dxfId="347" priority="355" operator="containsText" text="MDL">
      <formula>NOT(ISERROR(SEARCH("MDL",AF11)))</formula>
    </cfRule>
    <cfRule type="containsText" dxfId="346" priority="356" operator="containsText" text="M">
      <formula>NOT(ISERROR(SEARCH("M",AF11)))</formula>
    </cfRule>
    <cfRule type="containsText" dxfId="345" priority="358" operator="containsText" text="S">
      <formula>NOT(ISERROR(SEARCH("S",AF11)))</formula>
    </cfRule>
    <cfRule type="containsText" dxfId="344" priority="359" operator="containsText" text="P">
      <formula>NOT(ISERROR(SEARCH("P",AF11)))</formula>
    </cfRule>
    <cfRule type="containsText" dxfId="343" priority="360" operator="containsText" text="OF">
      <formula>NOT(ISERROR(SEARCH("OF",AF11)))</formula>
    </cfRule>
  </conditionalFormatting>
  <conditionalFormatting sqref="AF13">
    <cfRule type="containsText" dxfId="342" priority="69" operator="containsText" text="MD">
      <formula>NOT(ISERROR(SEARCH("MD",AF13)))</formula>
    </cfRule>
    <cfRule type="containsText" dxfId="341" priority="70" operator="containsText" text="S">
      <formula>NOT(ISERROR(SEARCH("S",AF13)))</formula>
    </cfRule>
    <cfRule type="containsText" dxfId="340" priority="71" operator="containsText" text="P">
      <formula>NOT(ISERROR(SEARCH("P",AF13)))</formula>
    </cfRule>
    <cfRule type="containsText" dxfId="339" priority="67" operator="containsText" text="MDL">
      <formula>NOT(ISERROR(SEARCH("MDL",AF13)))</formula>
    </cfRule>
    <cfRule type="containsText" dxfId="338" priority="68" operator="containsText" text="M">
      <formula>NOT(ISERROR(SEARCH("M",AF13)))</formula>
    </cfRule>
    <cfRule type="containsText" dxfId="337" priority="72" operator="containsText" text="OF">
      <formula>NOT(ISERROR(SEARCH("OF",AF13)))</formula>
    </cfRule>
  </conditionalFormatting>
  <conditionalFormatting sqref="AF12:AG13">
    <cfRule type="containsText" dxfId="336" priority="264" operator="containsText" text="OF">
      <formula>NOT(ISERROR(SEARCH("OF",AF12)))</formula>
    </cfRule>
    <cfRule type="containsText" dxfId="335" priority="263" operator="containsText" text="P">
      <formula>NOT(ISERROR(SEARCH("P",AF12)))</formula>
    </cfRule>
    <cfRule type="containsText" dxfId="334" priority="262" operator="containsText" text="S">
      <formula>NOT(ISERROR(SEARCH("S",AF12)))</formula>
    </cfRule>
    <cfRule type="containsText" dxfId="333" priority="261" operator="containsText" text="MD">
      <formula>NOT(ISERROR(SEARCH("MD",AF12)))</formula>
    </cfRule>
    <cfRule type="containsText" dxfId="332" priority="260" operator="containsText" text="M">
      <formula>NOT(ISERROR(SEARCH("M",AF12)))</formula>
    </cfRule>
    <cfRule type="containsText" dxfId="331" priority="259" operator="containsText" text="MDL">
      <formula>NOT(ISERROR(SEARCH("MDL",AF12)))</formula>
    </cfRule>
  </conditionalFormatting>
  <conditionalFormatting sqref="AG9">
    <cfRule type="containsText" dxfId="330" priority="102" operator="containsText" text="OF">
      <formula>NOT(ISERROR(SEARCH("OF",AG9)))</formula>
    </cfRule>
    <cfRule type="containsText" dxfId="329" priority="97" operator="containsText" text="MDL">
      <formula>NOT(ISERROR(SEARCH("MDL",AG9)))</formula>
    </cfRule>
    <cfRule type="containsText" dxfId="328" priority="101" operator="containsText" text="P">
      <formula>NOT(ISERROR(SEARCH("P",AG9)))</formula>
    </cfRule>
    <cfRule type="containsText" dxfId="327" priority="100" operator="containsText" text="S">
      <formula>NOT(ISERROR(SEARCH("S",AG9)))</formula>
    </cfRule>
    <cfRule type="containsText" dxfId="326" priority="99" operator="containsText" text="MD">
      <formula>NOT(ISERROR(SEARCH("MD",AG9)))</formula>
    </cfRule>
    <cfRule type="containsText" dxfId="325" priority="98" operator="containsText" text="M">
      <formula>NOT(ISERROR(SEARCH("M",AG9)))</formula>
    </cfRule>
  </conditionalFormatting>
  <conditionalFormatting sqref="AG9:AH9">
    <cfRule type="containsText" dxfId="324" priority="293" operator="containsText" text="P">
      <formula>NOT(ISERROR(SEARCH("P",AG9)))</formula>
    </cfRule>
    <cfRule type="containsText" dxfId="323" priority="292" operator="containsText" text="S">
      <formula>NOT(ISERROR(SEARCH("S",AG9)))</formula>
    </cfRule>
    <cfRule type="containsText" dxfId="322" priority="290" operator="containsText" text="M">
      <formula>NOT(ISERROR(SEARCH("M",AG9)))</formula>
    </cfRule>
    <cfRule type="containsText" dxfId="321" priority="289" operator="containsText" text="MDL">
      <formula>NOT(ISERROR(SEARCH("MDL",AG9)))</formula>
    </cfRule>
    <cfRule type="containsText" dxfId="320" priority="291" operator="containsText" text="MD">
      <formula>NOT(ISERROR(SEARCH("MD",AG9)))</formula>
    </cfRule>
    <cfRule type="containsText" dxfId="319" priority="294" operator="containsText" text="OF">
      <formula>NOT(ISERROR(SEARCH("OF",AG9)))</formula>
    </cfRule>
  </conditionalFormatting>
  <conditionalFormatting sqref="AG12:AH12">
    <cfRule type="containsText" dxfId="318" priority="8" operator="containsText" text="M">
      <formula>NOT(ISERROR(SEARCH("M",AG12)))</formula>
    </cfRule>
    <cfRule type="containsText" dxfId="317" priority="9" operator="containsText" text="MD">
      <formula>NOT(ISERROR(SEARCH("MD",AG12)))</formula>
    </cfRule>
    <cfRule type="containsText" dxfId="316" priority="10" operator="containsText" text="S">
      <formula>NOT(ISERROR(SEARCH("S",AG12)))</formula>
    </cfRule>
    <cfRule type="containsText" dxfId="315" priority="11" operator="containsText" text="P">
      <formula>NOT(ISERROR(SEARCH("P",AG12)))</formula>
    </cfRule>
    <cfRule type="containsText" dxfId="314" priority="12" operator="containsText" text="OF">
      <formula>NOT(ISERROR(SEARCH("OF",AG12)))</formula>
    </cfRule>
    <cfRule type="containsText" dxfId="313" priority="7" operator="containsText" text="MDL">
      <formula>NOT(ISERROR(SEARCH("MDL",AG12)))</formula>
    </cfRule>
  </conditionalFormatting>
  <conditionalFormatting sqref="AG12:AK12">
    <cfRule type="containsText" dxfId="312" priority="176" operator="containsText" text="M">
      <formula>NOT(ISERROR(SEARCH("M",AG12)))</formula>
    </cfRule>
    <cfRule type="containsText" dxfId="311" priority="175" operator="containsText" text="MDL">
      <formula>NOT(ISERROR(SEARCH("MDL",AG12)))</formula>
    </cfRule>
    <cfRule type="containsText" dxfId="310" priority="177" operator="containsText" text="MD">
      <formula>NOT(ISERROR(SEARCH("MD",AG12)))</formula>
    </cfRule>
    <cfRule type="containsText" dxfId="309" priority="178" operator="containsText" text="S">
      <formula>NOT(ISERROR(SEARCH("S",AG12)))</formula>
    </cfRule>
    <cfRule type="containsText" dxfId="308" priority="179" operator="containsText" text="P">
      <formula>NOT(ISERROR(SEARCH("P",AG12)))</formula>
    </cfRule>
    <cfRule type="containsText" dxfId="307" priority="180" operator="containsText" text="OF">
      <formula>NOT(ISERROR(SEARCH("OF",AG12)))</formula>
    </cfRule>
  </conditionalFormatting>
  <conditionalFormatting sqref="AI14">
    <cfRule type="containsText" dxfId="306" priority="49" operator="containsText" text="MDL">
      <formula>NOT(ISERROR(SEARCH("MDL",AI14)))</formula>
    </cfRule>
    <cfRule type="containsText" dxfId="305" priority="60" operator="containsText" text="OF">
      <formula>NOT(ISERROR(SEARCH("OF",AI14)))</formula>
    </cfRule>
    <cfRule type="containsText" dxfId="304" priority="59" operator="containsText" text="P">
      <formula>NOT(ISERROR(SEARCH("P",AI14)))</formula>
    </cfRule>
    <cfRule type="containsText" dxfId="303" priority="58" operator="containsText" text="S">
      <formula>NOT(ISERROR(SEARCH("S",AI14)))</formula>
    </cfRule>
    <cfRule type="containsText" dxfId="302" priority="57" operator="containsText" text="MD">
      <formula>NOT(ISERROR(SEARCH("MD",AI14)))</formula>
    </cfRule>
    <cfRule type="containsText" dxfId="301" priority="56" operator="containsText" text="M">
      <formula>NOT(ISERROR(SEARCH("M",AI14)))</formula>
    </cfRule>
    <cfRule type="containsText" dxfId="300" priority="55" operator="containsText" text="MDL">
      <formula>NOT(ISERROR(SEARCH("MDL",AI14)))</formula>
    </cfRule>
    <cfRule type="containsText" dxfId="299" priority="54" operator="containsText" text="OF">
      <formula>NOT(ISERROR(SEARCH("OF",AI14)))</formula>
    </cfRule>
    <cfRule type="containsText" dxfId="298" priority="53" operator="containsText" text="P">
      <formula>NOT(ISERROR(SEARCH("P",AI14)))</formula>
    </cfRule>
    <cfRule type="containsText" dxfId="297" priority="52" operator="containsText" text="S">
      <formula>NOT(ISERROR(SEARCH("S",AI14)))</formula>
    </cfRule>
    <cfRule type="containsText" dxfId="296" priority="51" operator="containsText" text="MD">
      <formula>NOT(ISERROR(SEARCH("MD",AI14)))</formula>
    </cfRule>
    <cfRule type="containsText" dxfId="295" priority="50" operator="containsText" text="M">
      <formula>NOT(ISERROR(SEARCH("M",AI14)))</formula>
    </cfRule>
  </conditionalFormatting>
  <conditionalFormatting sqref="AI14:AI15">
    <cfRule type="containsText" dxfId="294" priority="30" operator="containsText" text="OF">
      <formula>NOT(ISERROR(SEARCH("OF",AI14)))</formula>
    </cfRule>
    <cfRule type="containsText" dxfId="293" priority="29" operator="containsText" text="P">
      <formula>NOT(ISERROR(SEARCH("P",AI14)))</formula>
    </cfRule>
    <cfRule type="containsText" dxfId="292" priority="28" operator="containsText" text="S">
      <formula>NOT(ISERROR(SEARCH("S",AI14)))</formula>
    </cfRule>
    <cfRule type="containsText" dxfId="291" priority="27" operator="containsText" text="MD">
      <formula>NOT(ISERROR(SEARCH("MD",AI14)))</formula>
    </cfRule>
    <cfRule type="containsText" dxfId="290" priority="26" operator="containsText" text="M">
      <formula>NOT(ISERROR(SEARCH("M",AI14)))</formula>
    </cfRule>
    <cfRule type="containsText" dxfId="289" priority="25" operator="containsText" text="MDL">
      <formula>NOT(ISERROR(SEARCH("MDL",AI14)))</formula>
    </cfRule>
  </conditionalFormatting>
  <conditionalFormatting sqref="AI8:AK8">
    <cfRule type="containsText" dxfId="288" priority="1368" operator="containsText" text="OF">
      <formula>NOT(ISERROR(SEARCH("OF",AI8)))</formula>
    </cfRule>
    <cfRule type="containsText" dxfId="287" priority="1367" operator="containsText" text="P">
      <formula>NOT(ISERROR(SEARCH("P",AI8)))</formula>
    </cfRule>
    <cfRule type="containsText" dxfId="286" priority="1363" operator="containsText" text="MDL">
      <formula>NOT(ISERROR(SEARCH("MDL",AI8)))</formula>
    </cfRule>
    <cfRule type="containsText" dxfId="285" priority="1364" operator="containsText" text="M">
      <formula>NOT(ISERROR(SEARCH("M",AI8)))</formula>
    </cfRule>
    <cfRule type="containsText" dxfId="284" priority="1365" operator="containsText" text="MD">
      <formula>NOT(ISERROR(SEARCH("MD",AI8)))</formula>
    </cfRule>
    <cfRule type="containsText" dxfId="283" priority="1366" operator="containsText" text="S">
      <formula>NOT(ISERROR(SEARCH("S",AI8)))</formula>
    </cfRule>
  </conditionalFormatting>
  <conditionalFormatting sqref="AJ15:AN15">
    <cfRule type="containsText" dxfId="282" priority="565" operator="containsText" text="MDL">
      <formula>NOT(ISERROR(SEARCH("MDL",AJ15)))</formula>
    </cfRule>
    <cfRule type="containsText" dxfId="281" priority="567" operator="containsText" text="MD">
      <formula>NOT(ISERROR(SEARCH("MD",AJ15)))</formula>
    </cfRule>
    <cfRule type="containsText" dxfId="280" priority="568" operator="containsText" text="S">
      <formula>NOT(ISERROR(SEARCH("S",AJ15)))</formula>
    </cfRule>
    <cfRule type="containsText" dxfId="279" priority="569" operator="containsText" text="P">
      <formula>NOT(ISERROR(SEARCH("P",AJ15)))</formula>
    </cfRule>
    <cfRule type="containsText" dxfId="278" priority="570" operator="containsText" text="OF">
      <formula>NOT(ISERROR(SEARCH("OF",AJ15)))</formula>
    </cfRule>
    <cfRule type="containsText" dxfId="277" priority="566" operator="containsText" text="M">
      <formula>NOT(ISERROR(SEARCH("M",AJ15)))</formula>
    </cfRule>
  </conditionalFormatting>
  <pageMargins left="0.59055118110236227" right="0.11811023622047245" top="1.1811023622047245" bottom="0.74803149606299213" header="0.31496062992125984" footer="0.31496062992125984"/>
  <pageSetup paperSize="9" scale="22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6"/>
  <sheetViews>
    <sheetView view="pageBreakPreview" topLeftCell="E1" zoomScale="26" zoomScaleNormal="90" zoomScaleSheetLayoutView="26" workbookViewId="0">
      <selection activeCell="AH43" sqref="AH43"/>
    </sheetView>
  </sheetViews>
  <sheetFormatPr defaultColWidth="9.140625" defaultRowHeight="33.75" x14ac:dyDescent="0.4"/>
  <cols>
    <col min="1" max="1" width="9.140625" style="1"/>
    <col min="2" max="2" width="40.7109375" style="4" customWidth="1"/>
    <col min="3" max="3" width="16.0703125" style="5" customWidth="1"/>
    <col min="4" max="4" width="24.42578125" style="5" customWidth="1"/>
    <col min="5" max="5" width="7.5" style="5" customWidth="1"/>
    <col min="6" max="6" width="7.0703125" style="5" customWidth="1"/>
    <col min="7" max="27" width="7.5" style="5" customWidth="1"/>
    <col min="28" max="31" width="7.5" style="1" customWidth="1"/>
    <col min="32" max="34" width="7.5" style="5" customWidth="1"/>
    <col min="35" max="35" width="10.640625" style="1" customWidth="1"/>
    <col min="36" max="16384" width="9.140625" style="1"/>
  </cols>
  <sheetData>
    <row r="1" spans="1:37" ht="59.25" x14ac:dyDescent="0.4">
      <c r="A1" s="76" t="s">
        <v>36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</row>
    <row r="2" spans="1:37" ht="59.25" x14ac:dyDescent="0.4">
      <c r="A2" s="76" t="s">
        <v>37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37" x14ac:dyDescent="0.4">
      <c r="A3" s="5"/>
      <c r="B3" s="5"/>
      <c r="AB3" s="5"/>
      <c r="AC3" s="5"/>
      <c r="AD3" s="5"/>
      <c r="AE3" s="5"/>
    </row>
    <row r="4" spans="1:37" s="2" customFormat="1" ht="45.75" thickBot="1" x14ac:dyDescent="0.45">
      <c r="A4" s="45" t="s">
        <v>48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24"/>
    </row>
    <row r="5" spans="1:37" s="2" customFormat="1" ht="45.75" thickBot="1" x14ac:dyDescent="0.45">
      <c r="A5" s="106" t="s">
        <v>0</v>
      </c>
      <c r="B5" s="106" t="s">
        <v>1</v>
      </c>
      <c r="C5" s="106" t="s">
        <v>2</v>
      </c>
      <c r="D5" s="106" t="s">
        <v>50</v>
      </c>
      <c r="E5" s="75" t="s">
        <v>49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107" t="s">
        <v>29</v>
      </c>
    </row>
    <row r="6" spans="1:37" s="2" customFormat="1" ht="45.75" thickBot="1" x14ac:dyDescent="0.45">
      <c r="A6" s="106"/>
      <c r="B6" s="106"/>
      <c r="C6" s="106"/>
      <c r="D6" s="106"/>
      <c r="E6" s="47" t="s">
        <v>24</v>
      </c>
      <c r="F6" s="47" t="s">
        <v>17</v>
      </c>
      <c r="G6" s="50" t="s">
        <v>31</v>
      </c>
      <c r="H6" s="47" t="s">
        <v>18</v>
      </c>
      <c r="I6" s="47" t="s">
        <v>19</v>
      </c>
      <c r="J6" s="47" t="s">
        <v>22</v>
      </c>
      <c r="K6" s="47" t="s">
        <v>23</v>
      </c>
      <c r="L6" s="47" t="s">
        <v>24</v>
      </c>
      <c r="M6" s="47" t="s">
        <v>17</v>
      </c>
      <c r="N6" s="50" t="s">
        <v>31</v>
      </c>
      <c r="O6" s="47" t="s">
        <v>18</v>
      </c>
      <c r="P6" s="47" t="s">
        <v>19</v>
      </c>
      <c r="Q6" s="47" t="s">
        <v>22</v>
      </c>
      <c r="R6" s="47" t="s">
        <v>23</v>
      </c>
      <c r="S6" s="47" t="s">
        <v>24</v>
      </c>
      <c r="T6" s="47" t="s">
        <v>17</v>
      </c>
      <c r="U6" s="50" t="s">
        <v>31</v>
      </c>
      <c r="V6" s="47" t="s">
        <v>18</v>
      </c>
      <c r="W6" s="47" t="s">
        <v>19</v>
      </c>
      <c r="X6" s="47" t="s">
        <v>22</v>
      </c>
      <c r="Y6" s="47" t="s">
        <v>23</v>
      </c>
      <c r="Z6" s="47" t="s">
        <v>24</v>
      </c>
      <c r="AA6" s="47" t="s">
        <v>17</v>
      </c>
      <c r="AB6" s="50" t="s">
        <v>31</v>
      </c>
      <c r="AC6" s="47" t="s">
        <v>18</v>
      </c>
      <c r="AD6" s="47" t="s">
        <v>19</v>
      </c>
      <c r="AE6" s="47" t="s">
        <v>22</v>
      </c>
      <c r="AF6" s="47" t="s">
        <v>23</v>
      </c>
      <c r="AG6" s="47" t="s">
        <v>24</v>
      </c>
      <c r="AH6" s="47" t="s">
        <v>17</v>
      </c>
      <c r="AI6" s="107"/>
    </row>
    <row r="7" spans="1:37" s="2" customFormat="1" ht="45.75" thickBot="1" x14ac:dyDescent="0.45">
      <c r="A7" s="106"/>
      <c r="B7" s="106"/>
      <c r="C7" s="106"/>
      <c r="D7" s="106"/>
      <c r="E7" s="47">
        <v>1</v>
      </c>
      <c r="F7" s="47">
        <v>2</v>
      </c>
      <c r="G7" s="47">
        <v>3</v>
      </c>
      <c r="H7" s="47">
        <v>4</v>
      </c>
      <c r="I7" s="47">
        <v>5</v>
      </c>
      <c r="J7" s="47">
        <v>6</v>
      </c>
      <c r="K7" s="47">
        <v>7</v>
      </c>
      <c r="L7" s="47">
        <v>8</v>
      </c>
      <c r="M7" s="47">
        <v>9</v>
      </c>
      <c r="N7" s="47">
        <v>10</v>
      </c>
      <c r="O7" s="47">
        <v>11</v>
      </c>
      <c r="P7" s="47">
        <v>12</v>
      </c>
      <c r="Q7" s="47">
        <v>13</v>
      </c>
      <c r="R7" s="47">
        <v>14</v>
      </c>
      <c r="S7" s="47">
        <v>15</v>
      </c>
      <c r="T7" s="47">
        <v>16</v>
      </c>
      <c r="U7" s="47">
        <v>17</v>
      </c>
      <c r="V7" s="47">
        <v>18</v>
      </c>
      <c r="W7" s="47">
        <v>19</v>
      </c>
      <c r="X7" s="47">
        <v>20</v>
      </c>
      <c r="Y7" s="47">
        <v>21</v>
      </c>
      <c r="Z7" s="47">
        <v>22</v>
      </c>
      <c r="AA7" s="47">
        <v>23</v>
      </c>
      <c r="AB7" s="47">
        <v>24</v>
      </c>
      <c r="AC7" s="47">
        <v>25</v>
      </c>
      <c r="AD7" s="47">
        <v>26</v>
      </c>
      <c r="AE7" s="47">
        <v>27</v>
      </c>
      <c r="AF7" s="47">
        <v>28</v>
      </c>
      <c r="AG7" s="47">
        <v>29</v>
      </c>
      <c r="AH7" s="47">
        <v>30</v>
      </c>
      <c r="AI7" s="108"/>
      <c r="AJ7" s="58"/>
    </row>
    <row r="8" spans="1:37" s="2" customFormat="1" ht="45.75" thickBot="1" x14ac:dyDescent="0.45">
      <c r="A8" s="55">
        <v>1</v>
      </c>
      <c r="B8" s="40" t="s">
        <v>33</v>
      </c>
      <c r="C8" s="42" t="s">
        <v>3</v>
      </c>
      <c r="D8" s="42" t="s">
        <v>51</v>
      </c>
      <c r="E8" s="41" t="s">
        <v>25</v>
      </c>
      <c r="F8" s="41" t="s">
        <v>25</v>
      </c>
      <c r="G8" s="41" t="s">
        <v>59</v>
      </c>
      <c r="H8" s="41" t="s">
        <v>25</v>
      </c>
      <c r="I8" s="41" t="s">
        <v>25</v>
      </c>
      <c r="J8" s="41" t="s">
        <v>25</v>
      </c>
      <c r="K8" s="41" t="s">
        <v>25</v>
      </c>
      <c r="L8" s="41" t="s">
        <v>25</v>
      </c>
      <c r="M8" s="41" t="s">
        <v>25</v>
      </c>
      <c r="N8" s="41" t="s">
        <v>59</v>
      </c>
      <c r="O8" s="41" t="s">
        <v>25</v>
      </c>
      <c r="P8" s="41" t="s">
        <v>25</v>
      </c>
      <c r="Q8" s="41" t="s">
        <v>25</v>
      </c>
      <c r="R8" s="41" t="s">
        <v>25</v>
      </c>
      <c r="S8" s="41" t="s">
        <v>25</v>
      </c>
      <c r="T8" s="41" t="s">
        <v>25</v>
      </c>
      <c r="U8" s="41" t="s">
        <v>59</v>
      </c>
      <c r="V8" s="41" t="s">
        <v>25</v>
      </c>
      <c r="W8" s="41" t="s">
        <v>25</v>
      </c>
      <c r="X8" s="41" t="s">
        <v>25</v>
      </c>
      <c r="Y8" s="41" t="s">
        <v>25</v>
      </c>
      <c r="Z8" s="41" t="s">
        <v>25</v>
      </c>
      <c r="AA8" s="41" t="s">
        <v>25</v>
      </c>
      <c r="AB8" s="41" t="s">
        <v>59</v>
      </c>
      <c r="AC8" s="41" t="s">
        <v>25</v>
      </c>
      <c r="AD8" s="41" t="s">
        <v>25</v>
      </c>
      <c r="AE8" s="41" t="s">
        <v>25</v>
      </c>
      <c r="AF8" s="41" t="s">
        <v>25</v>
      </c>
      <c r="AG8" s="41" t="s">
        <v>25</v>
      </c>
      <c r="AH8" s="41" t="s">
        <v>25</v>
      </c>
      <c r="AI8" s="53"/>
      <c r="AJ8" s="57"/>
    </row>
    <row r="9" spans="1:37" s="2" customFormat="1" ht="45.75" thickBot="1" x14ac:dyDescent="0.45">
      <c r="A9" s="55">
        <v>2</v>
      </c>
      <c r="B9" s="48" t="s">
        <v>58</v>
      </c>
      <c r="C9" s="42" t="s">
        <v>4</v>
      </c>
      <c r="D9" s="42" t="s">
        <v>53</v>
      </c>
      <c r="E9" s="41" t="s">
        <v>25</v>
      </c>
      <c r="F9" s="41" t="s">
        <v>59</v>
      </c>
      <c r="G9" s="41" t="s">
        <v>25</v>
      </c>
      <c r="H9" s="41" t="s">
        <v>25</v>
      </c>
      <c r="I9" s="41" t="s">
        <v>25</v>
      </c>
      <c r="J9" s="41" t="s">
        <v>25</v>
      </c>
      <c r="K9" s="41" t="s">
        <v>25</v>
      </c>
      <c r="L9" s="41" t="s">
        <v>25</v>
      </c>
      <c r="M9" s="41" t="s">
        <v>59</v>
      </c>
      <c r="N9" s="41" t="s">
        <v>25</v>
      </c>
      <c r="O9" s="41" t="s">
        <v>25</v>
      </c>
      <c r="P9" s="41" t="s">
        <v>25</v>
      </c>
      <c r="Q9" s="41" t="s">
        <v>25</v>
      </c>
      <c r="R9" s="41" t="s">
        <v>25</v>
      </c>
      <c r="S9" s="41" t="s">
        <v>25</v>
      </c>
      <c r="T9" s="41" t="s">
        <v>59</v>
      </c>
      <c r="U9" s="41" t="s">
        <v>25</v>
      </c>
      <c r="V9" s="41" t="s">
        <v>25</v>
      </c>
      <c r="W9" s="41" t="s">
        <v>25</v>
      </c>
      <c r="X9" s="41" t="s">
        <v>25</v>
      </c>
      <c r="Y9" s="41" t="s">
        <v>25</v>
      </c>
      <c r="Z9" s="41" t="s">
        <v>25</v>
      </c>
      <c r="AA9" s="41" t="s">
        <v>59</v>
      </c>
      <c r="AB9" s="41" t="s">
        <v>25</v>
      </c>
      <c r="AC9" s="41" t="s">
        <v>25</v>
      </c>
      <c r="AD9" s="41" t="s">
        <v>25</v>
      </c>
      <c r="AE9" s="41" t="s">
        <v>25</v>
      </c>
      <c r="AF9" s="41" t="s">
        <v>25</v>
      </c>
      <c r="AG9" s="41" t="s">
        <v>25</v>
      </c>
      <c r="AH9" s="41" t="s">
        <v>59</v>
      </c>
      <c r="AI9" s="54"/>
      <c r="AJ9" s="57"/>
    </row>
    <row r="10" spans="1:37" s="2" customFormat="1" ht="45.75" thickBot="1" x14ac:dyDescent="0.45">
      <c r="A10" s="55">
        <v>3</v>
      </c>
      <c r="B10" s="48" t="s">
        <v>47</v>
      </c>
      <c r="C10" s="42" t="s">
        <v>4</v>
      </c>
      <c r="D10" s="42" t="s">
        <v>52</v>
      </c>
      <c r="E10" s="41" t="s">
        <v>25</v>
      </c>
      <c r="F10" s="41" t="s">
        <v>25</v>
      </c>
      <c r="G10" s="41" t="s">
        <v>25</v>
      </c>
      <c r="H10" s="41" t="s">
        <v>25</v>
      </c>
      <c r="I10" s="41" t="s">
        <v>59</v>
      </c>
      <c r="J10" s="41" t="s">
        <v>25</v>
      </c>
      <c r="K10" s="41" t="s">
        <v>25</v>
      </c>
      <c r="L10" s="41" t="s">
        <v>25</v>
      </c>
      <c r="M10" s="41" t="s">
        <v>25</v>
      </c>
      <c r="N10" s="41" t="s">
        <v>25</v>
      </c>
      <c r="O10" s="41" t="s">
        <v>25</v>
      </c>
      <c r="P10" s="41" t="s">
        <v>59</v>
      </c>
      <c r="Q10" s="41" t="s">
        <v>25</v>
      </c>
      <c r="R10" s="41" t="s">
        <v>25</v>
      </c>
      <c r="S10" s="41" t="s">
        <v>25</v>
      </c>
      <c r="T10" s="41" t="s">
        <v>25</v>
      </c>
      <c r="U10" s="41" t="s">
        <v>25</v>
      </c>
      <c r="V10" s="41" t="s">
        <v>25</v>
      </c>
      <c r="W10" s="41" t="s">
        <v>59</v>
      </c>
      <c r="X10" s="41" t="s">
        <v>25</v>
      </c>
      <c r="Y10" s="41" t="s">
        <v>25</v>
      </c>
      <c r="Z10" s="41" t="s">
        <v>25</v>
      </c>
      <c r="AA10" s="41" t="s">
        <v>25</v>
      </c>
      <c r="AB10" s="41" t="s">
        <v>25</v>
      </c>
      <c r="AC10" s="41" t="s">
        <v>25</v>
      </c>
      <c r="AD10" s="41" t="s">
        <v>59</v>
      </c>
      <c r="AE10" s="41" t="s">
        <v>25</v>
      </c>
      <c r="AF10" s="41" t="s">
        <v>25</v>
      </c>
      <c r="AG10" s="41" t="s">
        <v>25</v>
      </c>
      <c r="AH10" s="41" t="s">
        <v>25</v>
      </c>
      <c r="AI10" s="54"/>
      <c r="AJ10" s="57"/>
    </row>
    <row r="11" spans="1:37" s="2" customFormat="1" ht="45.75" thickBot="1" x14ac:dyDescent="0.45">
      <c r="A11" s="55">
        <v>4</v>
      </c>
      <c r="B11" s="48" t="s">
        <v>30</v>
      </c>
      <c r="C11" s="42" t="s">
        <v>4</v>
      </c>
      <c r="D11" s="42" t="s">
        <v>54</v>
      </c>
      <c r="E11" s="41" t="s">
        <v>5</v>
      </c>
      <c r="F11" s="41" t="s">
        <v>5</v>
      </c>
      <c r="G11" s="41" t="s">
        <v>5</v>
      </c>
      <c r="H11" s="41" t="s">
        <v>5</v>
      </c>
      <c r="I11" s="41" t="s">
        <v>5</v>
      </c>
      <c r="J11" s="41" t="s">
        <v>59</v>
      </c>
      <c r="K11" s="41" t="s">
        <v>5</v>
      </c>
      <c r="L11" s="41" t="s">
        <v>5</v>
      </c>
      <c r="M11" s="41" t="s">
        <v>5</v>
      </c>
      <c r="N11" s="41" t="s">
        <v>5</v>
      </c>
      <c r="O11" s="41" t="s">
        <v>5</v>
      </c>
      <c r="P11" s="41" t="s">
        <v>5</v>
      </c>
      <c r="Q11" s="41" t="s">
        <v>59</v>
      </c>
      <c r="R11" s="41" t="s">
        <v>5</v>
      </c>
      <c r="S11" s="41" t="s">
        <v>5</v>
      </c>
      <c r="T11" s="41" t="s">
        <v>5</v>
      </c>
      <c r="U11" s="41" t="s">
        <v>5</v>
      </c>
      <c r="V11" s="41" t="s">
        <v>5</v>
      </c>
      <c r="W11" s="41" t="s">
        <v>5</v>
      </c>
      <c r="X11" s="41" t="s">
        <v>59</v>
      </c>
      <c r="Y11" s="41" t="s">
        <v>5</v>
      </c>
      <c r="Z11" s="41" t="s">
        <v>5</v>
      </c>
      <c r="AA11" s="41" t="s">
        <v>5</v>
      </c>
      <c r="AB11" s="41" t="s">
        <v>5</v>
      </c>
      <c r="AC11" s="41" t="s">
        <v>5</v>
      </c>
      <c r="AD11" s="41" t="s">
        <v>5</v>
      </c>
      <c r="AE11" s="41" t="s">
        <v>59</v>
      </c>
      <c r="AF11" s="41" t="s">
        <v>5</v>
      </c>
      <c r="AG11" s="41" t="s">
        <v>5</v>
      </c>
      <c r="AH11" s="41" t="s">
        <v>5</v>
      </c>
      <c r="AI11" s="54"/>
      <c r="AJ11" s="57"/>
    </row>
    <row r="12" spans="1:37" s="2" customFormat="1" ht="45.75" thickBot="1" x14ac:dyDescent="0.45">
      <c r="A12" s="55">
        <v>5</v>
      </c>
      <c r="B12" s="48" t="s">
        <v>39</v>
      </c>
      <c r="C12" s="42" t="s">
        <v>4</v>
      </c>
      <c r="D12" s="42" t="s">
        <v>52</v>
      </c>
      <c r="E12" s="41" t="s">
        <v>59</v>
      </c>
      <c r="F12" s="41" t="s">
        <v>25</v>
      </c>
      <c r="G12" s="41" t="s">
        <v>41</v>
      </c>
      <c r="H12" s="41" t="s">
        <v>41</v>
      </c>
      <c r="I12" s="41" t="s">
        <v>25</v>
      </c>
      <c r="J12" s="41" t="s">
        <v>5</v>
      </c>
      <c r="K12" s="41" t="s">
        <v>41</v>
      </c>
      <c r="L12" s="41" t="s">
        <v>59</v>
      </c>
      <c r="M12" s="41" t="s">
        <v>25</v>
      </c>
      <c r="N12" s="41" t="s">
        <v>41</v>
      </c>
      <c r="O12" s="41" t="s">
        <v>41</v>
      </c>
      <c r="P12" s="41" t="s">
        <v>25</v>
      </c>
      <c r="Q12" s="41" t="s">
        <v>5</v>
      </c>
      <c r="R12" s="41" t="s">
        <v>41</v>
      </c>
      <c r="S12" s="41" t="s">
        <v>59</v>
      </c>
      <c r="T12" s="41" t="s">
        <v>25</v>
      </c>
      <c r="U12" s="41" t="s">
        <v>41</v>
      </c>
      <c r="V12" s="41" t="s">
        <v>41</v>
      </c>
      <c r="W12" s="41" t="s">
        <v>25</v>
      </c>
      <c r="X12" s="41" t="s">
        <v>5</v>
      </c>
      <c r="Y12" s="41" t="s">
        <v>41</v>
      </c>
      <c r="Z12" s="41" t="s">
        <v>59</v>
      </c>
      <c r="AA12" s="41" t="s">
        <v>25</v>
      </c>
      <c r="AB12" s="41" t="s">
        <v>41</v>
      </c>
      <c r="AC12" s="41" t="s">
        <v>41</v>
      </c>
      <c r="AD12" s="41" t="s">
        <v>25</v>
      </c>
      <c r="AE12" s="41" t="s">
        <v>5</v>
      </c>
      <c r="AF12" s="41" t="s">
        <v>41</v>
      </c>
      <c r="AG12" s="41" t="s">
        <v>59</v>
      </c>
      <c r="AH12" s="41" t="s">
        <v>25</v>
      </c>
      <c r="AI12" s="54"/>
      <c r="AJ12" s="57"/>
      <c r="AK12" s="31"/>
    </row>
    <row r="13" spans="1:37" s="2" customFormat="1" ht="45.75" thickBot="1" x14ac:dyDescent="0.45">
      <c r="A13" s="55">
        <v>6</v>
      </c>
      <c r="B13" s="48" t="s">
        <v>45</v>
      </c>
      <c r="C13" s="42" t="s">
        <v>4</v>
      </c>
      <c r="D13" s="42" t="s">
        <v>55</v>
      </c>
      <c r="E13" s="41" t="s">
        <v>41</v>
      </c>
      <c r="F13" s="41" t="s">
        <v>41</v>
      </c>
      <c r="G13" s="41" t="s">
        <v>41</v>
      </c>
      <c r="H13" s="41" t="s">
        <v>41</v>
      </c>
      <c r="I13" s="41" t="s">
        <v>41</v>
      </c>
      <c r="J13" s="41" t="s">
        <v>41</v>
      </c>
      <c r="K13" s="41" t="s">
        <v>59</v>
      </c>
      <c r="L13" s="41" t="s">
        <v>41</v>
      </c>
      <c r="M13" s="41" t="s">
        <v>41</v>
      </c>
      <c r="N13" s="41" t="s">
        <v>41</v>
      </c>
      <c r="O13" s="41" t="s">
        <v>41</v>
      </c>
      <c r="P13" s="41" t="s">
        <v>41</v>
      </c>
      <c r="Q13" s="41" t="s">
        <v>41</v>
      </c>
      <c r="R13" s="41" t="s">
        <v>59</v>
      </c>
      <c r="S13" s="41" t="s">
        <v>41</v>
      </c>
      <c r="T13" s="41" t="s">
        <v>41</v>
      </c>
      <c r="U13" s="41" t="s">
        <v>41</v>
      </c>
      <c r="V13" s="41" t="s">
        <v>41</v>
      </c>
      <c r="W13" s="41" t="s">
        <v>41</v>
      </c>
      <c r="X13" s="41" t="s">
        <v>41</v>
      </c>
      <c r="Y13" s="41" t="s">
        <v>59</v>
      </c>
      <c r="Z13" s="41" t="s">
        <v>41</v>
      </c>
      <c r="AA13" s="41" t="s">
        <v>41</v>
      </c>
      <c r="AB13" s="41" t="s">
        <v>41</v>
      </c>
      <c r="AC13" s="41" t="s">
        <v>41</v>
      </c>
      <c r="AD13" s="41" t="s">
        <v>41</v>
      </c>
      <c r="AE13" s="41" t="s">
        <v>41</v>
      </c>
      <c r="AF13" s="41" t="s">
        <v>59</v>
      </c>
      <c r="AG13" s="41" t="s">
        <v>41</v>
      </c>
      <c r="AH13" s="41" t="s">
        <v>41</v>
      </c>
      <c r="AI13" s="54"/>
      <c r="AJ13" s="57"/>
    </row>
    <row r="14" spans="1:37" s="2" customFormat="1" ht="45.75" thickBot="1" x14ac:dyDescent="0.45">
      <c r="A14" s="55">
        <v>7</v>
      </c>
      <c r="B14" s="49" t="s">
        <v>26</v>
      </c>
      <c r="C14" s="42" t="s">
        <v>4</v>
      </c>
      <c r="D14" s="42" t="s">
        <v>56</v>
      </c>
      <c r="E14" s="41" t="s">
        <v>38</v>
      </c>
      <c r="F14" s="41" t="s">
        <v>38</v>
      </c>
      <c r="G14" s="41" t="s">
        <v>59</v>
      </c>
      <c r="H14" s="41" t="s">
        <v>38</v>
      </c>
      <c r="I14" s="41" t="s">
        <v>38</v>
      </c>
      <c r="J14" s="41" t="s">
        <v>38</v>
      </c>
      <c r="K14" s="41" t="s">
        <v>38</v>
      </c>
      <c r="L14" s="41" t="s">
        <v>38</v>
      </c>
      <c r="M14" s="41" t="s">
        <v>38</v>
      </c>
      <c r="N14" s="41" t="s">
        <v>59</v>
      </c>
      <c r="O14" s="41" t="s">
        <v>38</v>
      </c>
      <c r="P14" s="41" t="s">
        <v>38</v>
      </c>
      <c r="Q14" s="41" t="s">
        <v>38</v>
      </c>
      <c r="R14" s="41" t="s">
        <v>38</v>
      </c>
      <c r="S14" s="41" t="s">
        <v>38</v>
      </c>
      <c r="T14" s="41" t="s">
        <v>38</v>
      </c>
      <c r="U14" s="41" t="s">
        <v>59</v>
      </c>
      <c r="V14" s="41" t="s">
        <v>38</v>
      </c>
      <c r="W14" s="41" t="s">
        <v>38</v>
      </c>
      <c r="X14" s="41" t="s">
        <v>38</v>
      </c>
      <c r="Y14" s="41" t="s">
        <v>38</v>
      </c>
      <c r="Z14" s="41" t="s">
        <v>38</v>
      </c>
      <c r="AA14" s="41" t="s">
        <v>38</v>
      </c>
      <c r="AB14" s="41" t="s">
        <v>59</v>
      </c>
      <c r="AC14" s="41" t="s">
        <v>38</v>
      </c>
      <c r="AD14" s="41" t="s">
        <v>38</v>
      </c>
      <c r="AE14" s="41" t="s">
        <v>38</v>
      </c>
      <c r="AF14" s="41" t="s">
        <v>38</v>
      </c>
      <c r="AG14" s="41" t="s">
        <v>38</v>
      </c>
      <c r="AH14" s="41" t="s">
        <v>38</v>
      </c>
      <c r="AI14" s="54"/>
      <c r="AJ14" s="57"/>
    </row>
    <row r="15" spans="1:37" s="2" customFormat="1" ht="45.75" thickBot="1" x14ac:dyDescent="0.45">
      <c r="A15" s="56">
        <v>8</v>
      </c>
      <c r="B15" s="64" t="s">
        <v>44</v>
      </c>
      <c r="C15" s="51" t="s">
        <v>4</v>
      </c>
      <c r="D15" s="51" t="s">
        <v>57</v>
      </c>
      <c r="E15" s="41" t="s">
        <v>41</v>
      </c>
      <c r="F15" s="41" t="s">
        <v>41</v>
      </c>
      <c r="G15" s="41" t="s">
        <v>38</v>
      </c>
      <c r="H15" s="41" t="s">
        <v>59</v>
      </c>
      <c r="I15" s="41" t="s">
        <v>41</v>
      </c>
      <c r="J15" s="41" t="s">
        <v>41</v>
      </c>
      <c r="K15" s="41" t="s">
        <v>41</v>
      </c>
      <c r="L15" s="41" t="s">
        <v>41</v>
      </c>
      <c r="M15" s="41" t="s">
        <v>41</v>
      </c>
      <c r="N15" s="41" t="s">
        <v>38</v>
      </c>
      <c r="O15" s="41" t="s">
        <v>59</v>
      </c>
      <c r="P15" s="41" t="s">
        <v>41</v>
      </c>
      <c r="Q15" s="41" t="s">
        <v>41</v>
      </c>
      <c r="R15" s="41" t="s">
        <v>41</v>
      </c>
      <c r="S15" s="41" t="s">
        <v>41</v>
      </c>
      <c r="T15" s="41" t="s">
        <v>41</v>
      </c>
      <c r="U15" s="41" t="s">
        <v>38</v>
      </c>
      <c r="V15" s="41" t="s">
        <v>59</v>
      </c>
      <c r="W15" s="41" t="s">
        <v>41</v>
      </c>
      <c r="X15" s="41" t="s">
        <v>41</v>
      </c>
      <c r="Y15" s="41" t="s">
        <v>41</v>
      </c>
      <c r="Z15" s="41" t="s">
        <v>41</v>
      </c>
      <c r="AA15" s="41" t="s">
        <v>41</v>
      </c>
      <c r="AB15" s="41" t="s">
        <v>38</v>
      </c>
      <c r="AC15" s="41" t="s">
        <v>59</v>
      </c>
      <c r="AD15" s="41" t="s">
        <v>41</v>
      </c>
      <c r="AE15" s="41" t="s">
        <v>41</v>
      </c>
      <c r="AF15" s="41" t="s">
        <v>41</v>
      </c>
      <c r="AG15" s="41" t="s">
        <v>41</v>
      </c>
      <c r="AH15" s="41" t="s">
        <v>41</v>
      </c>
      <c r="AI15" s="54"/>
      <c r="AJ15" s="57"/>
    </row>
    <row r="16" spans="1:37" s="2" customFormat="1" ht="45" x14ac:dyDescent="0.4">
      <c r="A16" s="99" t="s">
        <v>21</v>
      </c>
      <c r="B16" s="100"/>
      <c r="C16" s="100"/>
      <c r="D16" s="101"/>
      <c r="E16" s="46">
        <f t="shared" ref="E16:AH16" si="0">SUMPRODUCT(--(UPPER(TRIM(E8:E15))="P"))</f>
        <v>3</v>
      </c>
      <c r="F16" s="46">
        <f t="shared" si="0"/>
        <v>3</v>
      </c>
      <c r="G16" s="46">
        <f t="shared" si="0"/>
        <v>2</v>
      </c>
      <c r="H16" s="46">
        <f t="shared" si="0"/>
        <v>3</v>
      </c>
      <c r="I16" s="46">
        <f t="shared" si="0"/>
        <v>3</v>
      </c>
      <c r="J16" s="46">
        <f t="shared" si="0"/>
        <v>3</v>
      </c>
      <c r="K16" s="46">
        <f t="shared" si="0"/>
        <v>3</v>
      </c>
      <c r="L16" s="46">
        <f t="shared" si="0"/>
        <v>3</v>
      </c>
      <c r="M16" s="46">
        <f t="shared" si="0"/>
        <v>3</v>
      </c>
      <c r="N16" s="46">
        <f t="shared" si="0"/>
        <v>2</v>
      </c>
      <c r="O16" s="46">
        <f t="shared" si="0"/>
        <v>3</v>
      </c>
      <c r="P16" s="46">
        <f t="shared" si="0"/>
        <v>3</v>
      </c>
      <c r="Q16" s="46">
        <f t="shared" si="0"/>
        <v>3</v>
      </c>
      <c r="R16" s="46">
        <f t="shared" si="0"/>
        <v>3</v>
      </c>
      <c r="S16" s="46">
        <f t="shared" si="0"/>
        <v>3</v>
      </c>
      <c r="T16" s="46">
        <f t="shared" si="0"/>
        <v>3</v>
      </c>
      <c r="U16" s="46">
        <f t="shared" si="0"/>
        <v>2</v>
      </c>
      <c r="V16" s="46">
        <f t="shared" si="0"/>
        <v>3</v>
      </c>
      <c r="W16" s="46">
        <f t="shared" si="0"/>
        <v>3</v>
      </c>
      <c r="X16" s="46">
        <f t="shared" si="0"/>
        <v>3</v>
      </c>
      <c r="Y16" s="46">
        <f t="shared" si="0"/>
        <v>3</v>
      </c>
      <c r="Z16" s="46">
        <f t="shared" si="0"/>
        <v>3</v>
      </c>
      <c r="AA16" s="46">
        <f t="shared" si="0"/>
        <v>3</v>
      </c>
      <c r="AB16" s="46">
        <f t="shared" si="0"/>
        <v>2</v>
      </c>
      <c r="AC16" s="46">
        <f t="shared" si="0"/>
        <v>3</v>
      </c>
      <c r="AD16" s="46">
        <f t="shared" si="0"/>
        <v>3</v>
      </c>
      <c r="AE16" s="46">
        <f t="shared" si="0"/>
        <v>3</v>
      </c>
      <c r="AF16" s="46">
        <f t="shared" si="0"/>
        <v>3</v>
      </c>
      <c r="AG16" s="46">
        <f t="shared" si="0"/>
        <v>3</v>
      </c>
      <c r="AH16" s="46">
        <f t="shared" si="0"/>
        <v>3</v>
      </c>
      <c r="AI16" s="43"/>
      <c r="AJ16" s="58"/>
    </row>
    <row r="17" spans="1:37" s="2" customFormat="1" ht="45" x14ac:dyDescent="0.4">
      <c r="A17" s="66" t="s">
        <v>20</v>
      </c>
      <c r="B17" s="67"/>
      <c r="C17" s="67"/>
      <c r="D17" s="68"/>
      <c r="E17" s="23">
        <f t="shared" ref="E17:AH17" si="1">SUMPRODUCT(--(UPPER(TRIM(E8:E15))="S"))</f>
        <v>1</v>
      </c>
      <c r="F17" s="23">
        <f t="shared" si="1"/>
        <v>1</v>
      </c>
      <c r="G17" s="23">
        <f t="shared" si="1"/>
        <v>1</v>
      </c>
      <c r="H17" s="23">
        <f t="shared" si="1"/>
        <v>1</v>
      </c>
      <c r="I17" s="23">
        <f t="shared" si="1"/>
        <v>1</v>
      </c>
      <c r="J17" s="23">
        <f t="shared" si="1"/>
        <v>1</v>
      </c>
      <c r="K17" s="23">
        <f t="shared" si="1"/>
        <v>1</v>
      </c>
      <c r="L17" s="23">
        <f t="shared" si="1"/>
        <v>1</v>
      </c>
      <c r="M17" s="23">
        <f t="shared" si="1"/>
        <v>1</v>
      </c>
      <c r="N17" s="23">
        <f t="shared" si="1"/>
        <v>1</v>
      </c>
      <c r="O17" s="23">
        <f t="shared" si="1"/>
        <v>1</v>
      </c>
      <c r="P17" s="23">
        <f t="shared" si="1"/>
        <v>1</v>
      </c>
      <c r="Q17" s="23">
        <f t="shared" si="1"/>
        <v>1</v>
      </c>
      <c r="R17" s="23">
        <f t="shared" si="1"/>
        <v>1</v>
      </c>
      <c r="S17" s="23">
        <f t="shared" si="1"/>
        <v>1</v>
      </c>
      <c r="T17" s="23">
        <f t="shared" si="1"/>
        <v>1</v>
      </c>
      <c r="U17" s="23">
        <f t="shared" si="1"/>
        <v>1</v>
      </c>
      <c r="V17" s="23">
        <f t="shared" si="1"/>
        <v>1</v>
      </c>
      <c r="W17" s="23">
        <f t="shared" si="1"/>
        <v>1</v>
      </c>
      <c r="X17" s="23">
        <f t="shared" si="1"/>
        <v>1</v>
      </c>
      <c r="Y17" s="23">
        <f t="shared" si="1"/>
        <v>1</v>
      </c>
      <c r="Z17" s="23">
        <f t="shared" si="1"/>
        <v>1</v>
      </c>
      <c r="AA17" s="23">
        <f t="shared" si="1"/>
        <v>1</v>
      </c>
      <c r="AB17" s="23">
        <f t="shared" si="1"/>
        <v>1</v>
      </c>
      <c r="AC17" s="23">
        <f t="shared" si="1"/>
        <v>1</v>
      </c>
      <c r="AD17" s="23">
        <f t="shared" si="1"/>
        <v>1</v>
      </c>
      <c r="AE17" s="23">
        <f t="shared" si="1"/>
        <v>1</v>
      </c>
      <c r="AF17" s="23">
        <f t="shared" si="1"/>
        <v>1</v>
      </c>
      <c r="AG17" s="23">
        <f t="shared" si="1"/>
        <v>1</v>
      </c>
      <c r="AH17" s="23">
        <f t="shared" si="1"/>
        <v>1</v>
      </c>
      <c r="AI17" s="43"/>
      <c r="AJ17" s="58"/>
    </row>
    <row r="18" spans="1:37" s="2" customFormat="1" ht="45" customHeight="1" x14ac:dyDescent="0.4">
      <c r="A18" s="69" t="s">
        <v>42</v>
      </c>
      <c r="B18" s="70"/>
      <c r="C18" s="70"/>
      <c r="D18" s="71"/>
      <c r="E18" s="23">
        <f t="shared" ref="E18:AH18" si="2">SUMPRODUCT(--(UPPER(TRIM(E8:E15))="MDL"))</f>
        <v>2</v>
      </c>
      <c r="F18" s="23">
        <f t="shared" si="2"/>
        <v>2</v>
      </c>
      <c r="G18" s="23">
        <f t="shared" si="2"/>
        <v>2</v>
      </c>
      <c r="H18" s="23">
        <f t="shared" si="2"/>
        <v>2</v>
      </c>
      <c r="I18" s="23">
        <f t="shared" si="2"/>
        <v>2</v>
      </c>
      <c r="J18" s="23">
        <f t="shared" si="2"/>
        <v>2</v>
      </c>
      <c r="K18" s="23">
        <f t="shared" si="2"/>
        <v>2</v>
      </c>
      <c r="L18" s="23">
        <f t="shared" si="2"/>
        <v>2</v>
      </c>
      <c r="M18" s="23">
        <f t="shared" si="2"/>
        <v>2</v>
      </c>
      <c r="N18" s="23">
        <f t="shared" si="2"/>
        <v>2</v>
      </c>
      <c r="O18" s="23">
        <f t="shared" si="2"/>
        <v>2</v>
      </c>
      <c r="P18" s="23">
        <f t="shared" si="2"/>
        <v>2</v>
      </c>
      <c r="Q18" s="23">
        <f t="shared" si="2"/>
        <v>2</v>
      </c>
      <c r="R18" s="23">
        <f t="shared" si="2"/>
        <v>2</v>
      </c>
      <c r="S18" s="23">
        <f t="shared" si="2"/>
        <v>2</v>
      </c>
      <c r="T18" s="23">
        <f t="shared" si="2"/>
        <v>2</v>
      </c>
      <c r="U18" s="23">
        <f t="shared" si="2"/>
        <v>2</v>
      </c>
      <c r="V18" s="23">
        <f t="shared" si="2"/>
        <v>2</v>
      </c>
      <c r="W18" s="23">
        <f t="shared" si="2"/>
        <v>2</v>
      </c>
      <c r="X18" s="23">
        <f t="shared" si="2"/>
        <v>2</v>
      </c>
      <c r="Y18" s="23">
        <f t="shared" si="2"/>
        <v>2</v>
      </c>
      <c r="Z18" s="23">
        <f t="shared" si="2"/>
        <v>2</v>
      </c>
      <c r="AA18" s="23">
        <f t="shared" si="2"/>
        <v>2</v>
      </c>
      <c r="AB18" s="23">
        <f t="shared" si="2"/>
        <v>2</v>
      </c>
      <c r="AC18" s="23">
        <f t="shared" si="2"/>
        <v>2</v>
      </c>
      <c r="AD18" s="23">
        <f t="shared" si="2"/>
        <v>2</v>
      </c>
      <c r="AE18" s="23">
        <f t="shared" si="2"/>
        <v>2</v>
      </c>
      <c r="AF18" s="23">
        <f t="shared" si="2"/>
        <v>2</v>
      </c>
      <c r="AG18" s="23">
        <f t="shared" si="2"/>
        <v>2</v>
      </c>
      <c r="AH18" s="23">
        <f t="shared" si="2"/>
        <v>2</v>
      </c>
      <c r="AI18" s="43"/>
    </row>
    <row r="19" spans="1:37" s="2" customFormat="1" ht="45" customHeight="1" x14ac:dyDescent="0.4">
      <c r="A19" s="72" t="s">
        <v>40</v>
      </c>
      <c r="B19" s="73"/>
      <c r="C19" s="73"/>
      <c r="D19" s="74"/>
      <c r="E19" s="23">
        <f t="shared" ref="E19:AH19" si="3">SUMPRODUCT(--(UPPER(TRIM(E8:E15))="M"))</f>
        <v>1</v>
      </c>
      <c r="F19" s="23">
        <f t="shared" si="3"/>
        <v>1</v>
      </c>
      <c r="G19" s="23">
        <f t="shared" si="3"/>
        <v>1</v>
      </c>
      <c r="H19" s="23">
        <f t="shared" si="3"/>
        <v>1</v>
      </c>
      <c r="I19" s="23">
        <f t="shared" si="3"/>
        <v>1</v>
      </c>
      <c r="J19" s="23">
        <f t="shared" si="3"/>
        <v>1</v>
      </c>
      <c r="K19" s="23">
        <f t="shared" si="3"/>
        <v>1</v>
      </c>
      <c r="L19" s="23">
        <f t="shared" si="3"/>
        <v>1</v>
      </c>
      <c r="M19" s="23">
        <f t="shared" si="3"/>
        <v>1</v>
      </c>
      <c r="N19" s="23">
        <f t="shared" si="3"/>
        <v>1</v>
      </c>
      <c r="O19" s="23">
        <f t="shared" si="3"/>
        <v>1</v>
      </c>
      <c r="P19" s="23">
        <f t="shared" si="3"/>
        <v>1</v>
      </c>
      <c r="Q19" s="23">
        <f t="shared" si="3"/>
        <v>1</v>
      </c>
      <c r="R19" s="23">
        <f t="shared" si="3"/>
        <v>1</v>
      </c>
      <c r="S19" s="23">
        <f t="shared" si="3"/>
        <v>1</v>
      </c>
      <c r="T19" s="23">
        <f t="shared" si="3"/>
        <v>1</v>
      </c>
      <c r="U19" s="23">
        <f t="shared" si="3"/>
        <v>1</v>
      </c>
      <c r="V19" s="23">
        <f t="shared" si="3"/>
        <v>1</v>
      </c>
      <c r="W19" s="23">
        <f t="shared" si="3"/>
        <v>1</v>
      </c>
      <c r="X19" s="23">
        <f t="shared" si="3"/>
        <v>1</v>
      </c>
      <c r="Y19" s="23">
        <f t="shared" si="3"/>
        <v>1</v>
      </c>
      <c r="Z19" s="23">
        <f t="shared" si="3"/>
        <v>1</v>
      </c>
      <c r="AA19" s="23">
        <f t="shared" si="3"/>
        <v>1</v>
      </c>
      <c r="AB19" s="23">
        <f t="shared" si="3"/>
        <v>1</v>
      </c>
      <c r="AC19" s="23">
        <f t="shared" si="3"/>
        <v>1</v>
      </c>
      <c r="AD19" s="23">
        <f t="shared" si="3"/>
        <v>1</v>
      </c>
      <c r="AE19" s="23">
        <f t="shared" si="3"/>
        <v>1</v>
      </c>
      <c r="AF19" s="23">
        <f t="shared" si="3"/>
        <v>1</v>
      </c>
      <c r="AG19" s="23">
        <f t="shared" si="3"/>
        <v>1</v>
      </c>
      <c r="AH19" s="23">
        <f t="shared" si="3"/>
        <v>1</v>
      </c>
      <c r="AI19" s="43"/>
    </row>
    <row r="20" spans="1:37" s="2" customFormat="1" ht="45" x14ac:dyDescent="0.4">
      <c r="A20" s="95" t="s">
        <v>9</v>
      </c>
      <c r="B20" s="96"/>
      <c r="C20" s="96"/>
      <c r="D20" s="65"/>
      <c r="E20" s="23">
        <v>1</v>
      </c>
      <c r="F20" s="23">
        <v>1</v>
      </c>
      <c r="G20" s="23">
        <v>2</v>
      </c>
      <c r="H20" s="23">
        <v>1</v>
      </c>
      <c r="I20" s="23">
        <v>1</v>
      </c>
      <c r="J20" s="23">
        <v>1</v>
      </c>
      <c r="K20" s="23">
        <v>1</v>
      </c>
      <c r="L20" s="23">
        <v>1</v>
      </c>
      <c r="M20" s="23">
        <v>1</v>
      </c>
      <c r="N20" s="23">
        <v>2</v>
      </c>
      <c r="O20" s="23">
        <v>1</v>
      </c>
      <c r="P20" s="23">
        <v>1</v>
      </c>
      <c r="Q20" s="23">
        <v>1</v>
      </c>
      <c r="R20" s="23">
        <v>1</v>
      </c>
      <c r="S20" s="23">
        <v>1</v>
      </c>
      <c r="T20" s="23">
        <v>1</v>
      </c>
      <c r="U20" s="23">
        <v>2</v>
      </c>
      <c r="V20" s="23">
        <v>1</v>
      </c>
      <c r="W20" s="23">
        <v>1</v>
      </c>
      <c r="X20" s="23">
        <v>1</v>
      </c>
      <c r="Y20" s="23">
        <v>1</v>
      </c>
      <c r="Z20" s="23">
        <v>1</v>
      </c>
      <c r="AA20" s="23">
        <v>1</v>
      </c>
      <c r="AB20" s="23">
        <v>2</v>
      </c>
      <c r="AC20" s="23">
        <v>1</v>
      </c>
      <c r="AD20" s="23">
        <v>1</v>
      </c>
      <c r="AE20" s="23">
        <v>1</v>
      </c>
      <c r="AF20" s="23">
        <v>1</v>
      </c>
      <c r="AG20" s="23">
        <v>1</v>
      </c>
      <c r="AH20" s="23">
        <v>1</v>
      </c>
      <c r="AI20" s="43"/>
    </row>
    <row r="21" spans="1:37" s="2" customFormat="1" ht="45" x14ac:dyDescent="0.4">
      <c r="A21" s="95" t="s">
        <v>43</v>
      </c>
      <c r="B21" s="96"/>
      <c r="C21" s="96"/>
      <c r="D21" s="65"/>
      <c r="E21" s="23">
        <f>SUM(E16:E19)</f>
        <v>7</v>
      </c>
      <c r="F21" s="23">
        <f t="shared" ref="F21:AH21" si="4">SUM(F16:F19)</f>
        <v>7</v>
      </c>
      <c r="G21" s="23">
        <f t="shared" si="4"/>
        <v>6</v>
      </c>
      <c r="H21" s="23">
        <f t="shared" si="4"/>
        <v>7</v>
      </c>
      <c r="I21" s="23">
        <f t="shared" si="4"/>
        <v>7</v>
      </c>
      <c r="J21" s="23">
        <f t="shared" si="4"/>
        <v>7</v>
      </c>
      <c r="K21" s="23">
        <f t="shared" si="4"/>
        <v>7</v>
      </c>
      <c r="L21" s="23">
        <f t="shared" si="4"/>
        <v>7</v>
      </c>
      <c r="M21" s="23">
        <f t="shared" si="4"/>
        <v>7</v>
      </c>
      <c r="N21" s="23">
        <f t="shared" si="4"/>
        <v>6</v>
      </c>
      <c r="O21" s="23">
        <f t="shared" si="4"/>
        <v>7</v>
      </c>
      <c r="P21" s="23">
        <f t="shared" si="4"/>
        <v>7</v>
      </c>
      <c r="Q21" s="23">
        <f t="shared" si="4"/>
        <v>7</v>
      </c>
      <c r="R21" s="23">
        <f t="shared" si="4"/>
        <v>7</v>
      </c>
      <c r="S21" s="23">
        <f t="shared" si="4"/>
        <v>7</v>
      </c>
      <c r="T21" s="23">
        <f t="shared" si="4"/>
        <v>7</v>
      </c>
      <c r="U21" s="23">
        <f t="shared" si="4"/>
        <v>6</v>
      </c>
      <c r="V21" s="23">
        <f t="shared" si="4"/>
        <v>7</v>
      </c>
      <c r="W21" s="23">
        <f t="shared" si="4"/>
        <v>7</v>
      </c>
      <c r="X21" s="23">
        <f t="shared" si="4"/>
        <v>7</v>
      </c>
      <c r="Y21" s="23">
        <f t="shared" si="4"/>
        <v>7</v>
      </c>
      <c r="Z21" s="23">
        <f t="shared" si="4"/>
        <v>7</v>
      </c>
      <c r="AA21" s="23">
        <f t="shared" si="4"/>
        <v>7</v>
      </c>
      <c r="AB21" s="23">
        <f t="shared" si="4"/>
        <v>6</v>
      </c>
      <c r="AC21" s="23">
        <f t="shared" si="4"/>
        <v>7</v>
      </c>
      <c r="AD21" s="23">
        <f t="shared" si="4"/>
        <v>7</v>
      </c>
      <c r="AE21" s="23">
        <f t="shared" si="4"/>
        <v>7</v>
      </c>
      <c r="AF21" s="23">
        <f t="shared" si="4"/>
        <v>7</v>
      </c>
      <c r="AG21" s="23">
        <f t="shared" si="4"/>
        <v>7</v>
      </c>
      <c r="AH21" s="23">
        <f t="shared" si="4"/>
        <v>7</v>
      </c>
      <c r="AI21" s="43"/>
    </row>
    <row r="22" spans="1:37" s="2" customFormat="1" ht="45.75" thickBot="1" x14ac:dyDescent="0.45">
      <c r="A22" s="97" t="s">
        <v>10</v>
      </c>
      <c r="B22" s="98"/>
      <c r="C22" s="98"/>
      <c r="D22" s="65"/>
      <c r="E22" s="25">
        <f>SUM(E16:E20)</f>
        <v>8</v>
      </c>
      <c r="F22" s="25">
        <f t="shared" ref="F22:AH22" si="5">SUM(F16:F20)</f>
        <v>8</v>
      </c>
      <c r="G22" s="25">
        <f t="shared" si="5"/>
        <v>8</v>
      </c>
      <c r="H22" s="25">
        <f t="shared" si="5"/>
        <v>8</v>
      </c>
      <c r="I22" s="25">
        <f t="shared" si="5"/>
        <v>8</v>
      </c>
      <c r="J22" s="25">
        <f t="shared" si="5"/>
        <v>8</v>
      </c>
      <c r="K22" s="25">
        <f t="shared" si="5"/>
        <v>8</v>
      </c>
      <c r="L22" s="25">
        <f t="shared" si="5"/>
        <v>8</v>
      </c>
      <c r="M22" s="25">
        <f t="shared" si="5"/>
        <v>8</v>
      </c>
      <c r="N22" s="25">
        <f t="shared" si="5"/>
        <v>8</v>
      </c>
      <c r="O22" s="25">
        <f t="shared" si="5"/>
        <v>8</v>
      </c>
      <c r="P22" s="25">
        <f t="shared" si="5"/>
        <v>8</v>
      </c>
      <c r="Q22" s="25">
        <f t="shared" si="5"/>
        <v>8</v>
      </c>
      <c r="R22" s="25">
        <f t="shared" si="5"/>
        <v>8</v>
      </c>
      <c r="S22" s="25">
        <f t="shared" si="5"/>
        <v>8</v>
      </c>
      <c r="T22" s="25">
        <f t="shared" si="5"/>
        <v>8</v>
      </c>
      <c r="U22" s="25">
        <f t="shared" si="5"/>
        <v>8</v>
      </c>
      <c r="V22" s="25">
        <f t="shared" si="5"/>
        <v>8</v>
      </c>
      <c r="W22" s="25">
        <f t="shared" si="5"/>
        <v>8</v>
      </c>
      <c r="X22" s="25">
        <f t="shared" si="5"/>
        <v>8</v>
      </c>
      <c r="Y22" s="25">
        <f t="shared" si="5"/>
        <v>8</v>
      </c>
      <c r="Z22" s="25">
        <f t="shared" si="5"/>
        <v>8</v>
      </c>
      <c r="AA22" s="25">
        <f t="shared" si="5"/>
        <v>8</v>
      </c>
      <c r="AB22" s="25">
        <f t="shared" si="5"/>
        <v>8</v>
      </c>
      <c r="AC22" s="25">
        <f t="shared" si="5"/>
        <v>8</v>
      </c>
      <c r="AD22" s="25">
        <f t="shared" si="5"/>
        <v>8</v>
      </c>
      <c r="AE22" s="25">
        <f t="shared" si="5"/>
        <v>8</v>
      </c>
      <c r="AF22" s="25">
        <f t="shared" si="5"/>
        <v>8</v>
      </c>
      <c r="AG22" s="25">
        <f t="shared" si="5"/>
        <v>8</v>
      </c>
      <c r="AH22" s="25">
        <f t="shared" si="5"/>
        <v>8</v>
      </c>
      <c r="AI22" s="44"/>
    </row>
    <row r="23" spans="1:37" s="3" customFormat="1" ht="45" x14ac:dyDescent="0.4">
      <c r="A23" s="1"/>
      <c r="B23" s="11"/>
      <c r="C23" s="12"/>
      <c r="D23" s="1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1"/>
      <c r="AC23" s="1"/>
      <c r="AD23" s="1"/>
      <c r="AE23" s="1"/>
      <c r="AF23" s="5"/>
      <c r="AG23" s="5"/>
      <c r="AH23" s="5"/>
      <c r="AI23" s="1"/>
    </row>
    <row r="24" spans="1:37" x14ac:dyDescent="0.4">
      <c r="B24" s="11"/>
      <c r="C24" s="12"/>
      <c r="D24" s="12"/>
    </row>
    <row r="25" spans="1:37" ht="59.25" x14ac:dyDescent="0.4">
      <c r="A25" s="14"/>
      <c r="B25" s="2"/>
      <c r="C25" s="15"/>
      <c r="D25" s="1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5"/>
      <c r="AG25" s="13"/>
      <c r="AH25" s="13"/>
      <c r="AI25" s="3"/>
    </row>
    <row r="26" spans="1:37" s="3" customFormat="1" ht="45" x14ac:dyDescent="0.4">
      <c r="A26" s="1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1"/>
      <c r="AC26" s="1"/>
      <c r="AD26" s="1"/>
      <c r="AE26" s="1"/>
      <c r="AF26" s="5"/>
      <c r="AG26" s="5"/>
      <c r="AH26" s="5"/>
      <c r="AI26" s="1"/>
    </row>
    <row r="27" spans="1:37" ht="45" x14ac:dyDescent="0.4">
      <c r="A27" s="2"/>
      <c r="B27" s="32" t="s">
        <v>11</v>
      </c>
      <c r="C27" s="2"/>
      <c r="D27" s="2"/>
      <c r="E27" s="2"/>
      <c r="F27" s="2"/>
      <c r="G27" s="16"/>
      <c r="H27" s="105" t="s">
        <v>12</v>
      </c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6"/>
      <c r="V27" s="16"/>
      <c r="W27" s="2"/>
      <c r="X27" s="2"/>
      <c r="AF27" s="32" t="s">
        <v>13</v>
      </c>
      <c r="AG27" s="32"/>
      <c r="AH27" s="1"/>
      <c r="AI27" s="3"/>
      <c r="AJ27" s="2"/>
      <c r="AK27" s="2"/>
    </row>
    <row r="28" spans="1:37" ht="45" x14ac:dyDescent="0.6">
      <c r="A28" s="17"/>
      <c r="B28" s="32"/>
      <c r="C28" s="17"/>
      <c r="D28" s="17"/>
      <c r="E28" s="17"/>
      <c r="F28" s="17"/>
      <c r="G28" s="18"/>
      <c r="H28" s="18"/>
      <c r="I28" s="17"/>
      <c r="J28" s="17"/>
      <c r="K28" s="17"/>
      <c r="L28" s="17"/>
      <c r="M28" s="17"/>
      <c r="N28" s="18"/>
      <c r="O28" s="18"/>
      <c r="P28" s="17"/>
      <c r="Q28" s="17"/>
      <c r="R28" s="17"/>
      <c r="S28" s="17"/>
      <c r="T28" s="17"/>
      <c r="U28" s="18"/>
      <c r="V28" s="18"/>
      <c r="W28" s="17"/>
      <c r="X28" s="17"/>
      <c r="AE28" s="17"/>
      <c r="AF28" s="17"/>
      <c r="AG28" s="17"/>
      <c r="AH28" s="19"/>
      <c r="AI28" s="17"/>
      <c r="AJ28" s="17"/>
      <c r="AK28" s="17"/>
    </row>
    <row r="29" spans="1:37" ht="45" x14ac:dyDescent="0.6">
      <c r="A29" s="17"/>
      <c r="B29" s="3"/>
      <c r="C29" s="17"/>
      <c r="D29" s="17"/>
      <c r="E29" s="17"/>
      <c r="F29" s="17"/>
      <c r="G29" s="18"/>
      <c r="H29" s="18"/>
      <c r="I29" s="17"/>
      <c r="J29" s="17"/>
      <c r="K29" s="17"/>
      <c r="L29" s="17"/>
      <c r="M29" s="17"/>
      <c r="N29" s="18"/>
      <c r="O29" s="18"/>
      <c r="P29" s="17"/>
      <c r="Q29" s="17"/>
      <c r="R29" s="17"/>
      <c r="S29" s="17"/>
      <c r="T29" s="17"/>
      <c r="U29" s="18"/>
      <c r="V29" s="18"/>
      <c r="W29" s="17"/>
      <c r="X29" s="17"/>
      <c r="AE29" s="17"/>
      <c r="AF29" s="17"/>
      <c r="AG29" s="17"/>
      <c r="AH29" s="19"/>
      <c r="AI29" s="17"/>
      <c r="AJ29" s="17"/>
      <c r="AK29" s="17"/>
    </row>
    <row r="30" spans="1:37" ht="45" x14ac:dyDescent="0.6">
      <c r="A30" s="17"/>
      <c r="B30" s="3"/>
      <c r="C30" s="17"/>
      <c r="D30" s="17"/>
      <c r="E30" s="17"/>
      <c r="F30" s="17"/>
      <c r="G30" s="18"/>
      <c r="H30" s="18"/>
      <c r="I30" s="17"/>
      <c r="J30" s="17"/>
      <c r="K30" s="17"/>
      <c r="L30" s="17"/>
      <c r="M30" s="17"/>
      <c r="N30" s="18"/>
      <c r="O30" s="18"/>
      <c r="P30" s="17"/>
      <c r="Q30" s="17"/>
      <c r="R30" s="17"/>
      <c r="S30" s="17"/>
      <c r="T30" s="17"/>
      <c r="U30" s="18"/>
      <c r="V30" s="18"/>
      <c r="W30" s="17"/>
      <c r="X30" s="17"/>
      <c r="AE30" s="17"/>
      <c r="AF30" s="17"/>
      <c r="AG30" s="17"/>
      <c r="AH30" s="19"/>
      <c r="AI30" s="17"/>
      <c r="AJ30" s="17"/>
      <c r="AK30" s="17"/>
    </row>
    <row r="31" spans="1:37" ht="45" x14ac:dyDescent="0.6">
      <c r="A31" s="17"/>
      <c r="B31" s="3"/>
      <c r="C31" s="17"/>
      <c r="D31" s="17"/>
      <c r="E31" s="17"/>
      <c r="F31" s="17"/>
      <c r="G31" s="18"/>
      <c r="H31" s="18"/>
      <c r="I31" s="17"/>
      <c r="J31" s="17"/>
      <c r="K31" s="17"/>
      <c r="L31" s="17"/>
      <c r="M31" s="17"/>
      <c r="N31" s="18"/>
      <c r="O31" s="18"/>
      <c r="P31" s="17"/>
      <c r="Q31" s="17"/>
      <c r="R31" s="17"/>
      <c r="S31" s="17"/>
      <c r="T31" s="17"/>
      <c r="U31" s="18"/>
      <c r="V31" s="18"/>
      <c r="W31" s="17"/>
      <c r="X31" s="17"/>
      <c r="AE31" s="17"/>
      <c r="AF31" s="17"/>
      <c r="AG31" s="17"/>
      <c r="AH31" s="19"/>
      <c r="AI31" s="17"/>
      <c r="AJ31" s="17"/>
      <c r="AK31" s="17"/>
    </row>
    <row r="32" spans="1:37" ht="45" x14ac:dyDescent="0.6">
      <c r="A32" s="17"/>
      <c r="B32" s="3"/>
      <c r="C32" s="17"/>
      <c r="D32" s="17"/>
      <c r="E32" s="17"/>
      <c r="F32" s="17"/>
      <c r="G32" s="18"/>
      <c r="H32" s="18"/>
      <c r="I32" s="17"/>
      <c r="J32" s="17"/>
      <c r="K32" s="17"/>
      <c r="L32" s="17"/>
      <c r="M32" s="17"/>
      <c r="N32" s="18"/>
      <c r="O32" s="18"/>
      <c r="P32" s="17"/>
      <c r="Q32" s="17"/>
      <c r="R32" s="17"/>
      <c r="S32" s="17"/>
      <c r="T32" s="17"/>
      <c r="U32" s="18"/>
      <c r="V32" s="18"/>
      <c r="W32" s="17"/>
      <c r="X32" s="20"/>
      <c r="AE32" s="20"/>
      <c r="AF32" s="20"/>
      <c r="AG32" s="20"/>
      <c r="AH32" s="19"/>
      <c r="AI32" s="17"/>
      <c r="AJ32" s="17"/>
      <c r="AK32" s="17"/>
    </row>
    <row r="33" spans="1:37" ht="45" x14ac:dyDescent="0.6">
      <c r="A33" s="17"/>
      <c r="B33" s="32" t="s">
        <v>34</v>
      </c>
      <c r="C33" s="21"/>
      <c r="D33" s="21"/>
      <c r="E33" s="17"/>
      <c r="F33" s="17"/>
      <c r="G33" s="18"/>
      <c r="H33" s="104" t="s">
        <v>35</v>
      </c>
      <c r="I33" s="104"/>
      <c r="J33" s="104"/>
      <c r="K33" s="104"/>
      <c r="L33" s="21"/>
      <c r="M33" s="21"/>
      <c r="N33" s="18"/>
      <c r="O33" s="18"/>
      <c r="P33" s="17"/>
      <c r="Q33" s="103" t="s">
        <v>60</v>
      </c>
      <c r="R33" s="103"/>
      <c r="S33" s="103"/>
      <c r="T33" s="103"/>
      <c r="U33" s="22"/>
      <c r="V33" s="22"/>
      <c r="W33" s="21"/>
      <c r="X33" s="20"/>
      <c r="AD33" s="105" t="s">
        <v>16</v>
      </c>
      <c r="AE33" s="105"/>
      <c r="AF33" s="105"/>
      <c r="AG33" s="105"/>
      <c r="AH33" s="105"/>
      <c r="AI33" s="26"/>
      <c r="AJ33" s="26"/>
      <c r="AK33" s="17"/>
    </row>
    <row r="34" spans="1:37" ht="45" x14ac:dyDescent="0.6">
      <c r="A34" s="17"/>
      <c r="B34" s="59" t="s">
        <v>61</v>
      </c>
      <c r="C34" s="17"/>
      <c r="D34" s="17"/>
      <c r="E34" s="17"/>
      <c r="F34" s="17"/>
      <c r="G34" s="102" t="s">
        <v>62</v>
      </c>
      <c r="H34" s="102"/>
      <c r="I34" s="102"/>
      <c r="J34" s="102"/>
      <c r="K34" s="102"/>
      <c r="L34" s="102"/>
      <c r="M34" s="17"/>
      <c r="N34" s="18"/>
      <c r="O34" s="18"/>
      <c r="P34" s="102" t="s">
        <v>27</v>
      </c>
      <c r="Q34" s="102"/>
      <c r="R34" s="102"/>
      <c r="S34" s="102"/>
      <c r="T34" s="102"/>
      <c r="U34" s="102"/>
      <c r="V34" s="18"/>
      <c r="W34" s="17"/>
      <c r="X34" s="17"/>
      <c r="AC34" s="102" t="s">
        <v>32</v>
      </c>
      <c r="AD34" s="102"/>
      <c r="AE34" s="102"/>
      <c r="AF34" s="102"/>
      <c r="AG34" s="102"/>
      <c r="AH34" s="102"/>
      <c r="AI34" s="102"/>
      <c r="AJ34" s="3"/>
      <c r="AK34" s="3"/>
    </row>
    <row r="35" spans="1:37" x14ac:dyDescent="0.4">
      <c r="AH35" s="1"/>
    </row>
    <row r="36" spans="1:37" x14ac:dyDescent="0.4">
      <c r="AH36" s="1"/>
    </row>
  </sheetData>
  <mergeCells count="23">
    <mergeCell ref="A1:AI1"/>
    <mergeCell ref="A2:AI2"/>
    <mergeCell ref="S4:AG4"/>
    <mergeCell ref="A5:A7"/>
    <mergeCell ref="B5:B7"/>
    <mergeCell ref="C5:C7"/>
    <mergeCell ref="AI5:AI7"/>
    <mergeCell ref="D5:D7"/>
    <mergeCell ref="P34:U34"/>
    <mergeCell ref="E5:AH5"/>
    <mergeCell ref="Q33:T33"/>
    <mergeCell ref="H33:K33"/>
    <mergeCell ref="H27:T27"/>
    <mergeCell ref="G34:L34"/>
    <mergeCell ref="AD33:AH33"/>
    <mergeCell ref="AC34:AI34"/>
    <mergeCell ref="A20:C20"/>
    <mergeCell ref="A21:C21"/>
    <mergeCell ref="A22:C22"/>
    <mergeCell ref="A16:D16"/>
    <mergeCell ref="A17:D17"/>
    <mergeCell ref="A18:D18"/>
    <mergeCell ref="A19:D19"/>
  </mergeCells>
  <conditionalFormatting sqref="E12">
    <cfRule type="containsText" dxfId="276" priority="413" operator="containsText" text="P">
      <formula>NOT(ISERROR(SEARCH("P",E12)))</formula>
    </cfRule>
    <cfRule type="containsText" dxfId="275" priority="414" operator="containsText" text="OF">
      <formula>NOT(ISERROR(SEARCH("OF",E12)))</formula>
    </cfRule>
  </conditionalFormatting>
  <conditionalFormatting sqref="E12:F12">
    <cfRule type="containsText" dxfId="274" priority="82" operator="containsText" text="S">
      <formula>NOT(ISERROR(SEARCH("S",E12)))</formula>
    </cfRule>
  </conditionalFormatting>
  <conditionalFormatting sqref="E10:H10 J10:AB10 AB10:AJ11 E11:I11 K11:P11 R11:AB11 E14:F14 H14:M14 O14:AJ14">
    <cfRule type="containsText" dxfId="273" priority="604" operator="containsText" text="S">
      <formula>NOT(ISERROR(SEARCH("S",E10)))</formula>
    </cfRule>
    <cfRule type="containsText" dxfId="272" priority="603" operator="containsText" text="MD">
      <formula>NOT(ISERROR(SEARCH("MD",E10)))</formula>
    </cfRule>
    <cfRule type="containsText" dxfId="271" priority="606" operator="containsText" text="OF">
      <formula>NOT(ISERROR(SEARCH("OF",E10)))</formula>
    </cfRule>
    <cfRule type="containsText" dxfId="270" priority="605" operator="containsText" text="P">
      <formula>NOT(ISERROR(SEARCH("P",E10)))</formula>
    </cfRule>
  </conditionalFormatting>
  <conditionalFormatting sqref="E10:I11">
    <cfRule type="containsText" dxfId="269" priority="422" operator="containsText" text="M">
      <formula>NOT(ISERROR(SEARCH("M",E10)))</formula>
    </cfRule>
  </conditionalFormatting>
  <conditionalFormatting sqref="E12:K13">
    <cfRule type="containsText" dxfId="268" priority="21" operator="containsText" text="MD">
      <formula>NOT(ISERROR(SEARCH("MD",E12)))</formula>
    </cfRule>
    <cfRule type="containsText" dxfId="267" priority="20" operator="containsText" text="M">
      <formula>NOT(ISERROR(SEARCH("M",E12)))</formula>
    </cfRule>
    <cfRule type="containsText" dxfId="266" priority="19" operator="containsText" text="MDL">
      <formula>NOT(ISERROR(SEARCH("MDL",E12)))</formula>
    </cfRule>
  </conditionalFormatting>
  <conditionalFormatting sqref="E14:N15">
    <cfRule type="containsText" dxfId="265" priority="98" operator="containsText" text="M">
      <formula>NOT(ISERROR(SEARCH("M",E14)))</formula>
    </cfRule>
    <cfRule type="containsText" dxfId="264" priority="97" operator="containsText" text="MDL">
      <formula>NOT(ISERROR(SEARCH("MDL",E14)))</formula>
    </cfRule>
  </conditionalFormatting>
  <conditionalFormatting sqref="E9:R9">
    <cfRule type="containsText" dxfId="263" priority="543" operator="containsText" text="MD">
      <formula>NOT(ISERROR(SEARCH("MD",E9)))</formula>
    </cfRule>
    <cfRule type="containsText" dxfId="262" priority="542" operator="containsText" text="M">
      <formula>NOT(ISERROR(SEARCH("M",E9)))</formula>
    </cfRule>
    <cfRule type="containsText" dxfId="261" priority="541" operator="containsText" text="MDL">
      <formula>NOT(ISERROR(SEARCH("MDL",E9)))</formula>
    </cfRule>
  </conditionalFormatting>
  <conditionalFormatting sqref="E10:AB11">
    <cfRule type="containsText" dxfId="260" priority="355" operator="containsText" text="MDL">
      <formula>NOT(ISERROR(SEARCH("MDL",E10)))</formula>
    </cfRule>
  </conditionalFormatting>
  <conditionalFormatting sqref="E8:AJ8 E9:K9 M9:R9 T9:Y9 AA9:AI9">
    <cfRule type="containsText" dxfId="259" priority="600" operator="containsText" text="OF">
      <formula>NOT(ISERROR(SEARCH("OF",E8)))</formula>
    </cfRule>
    <cfRule type="containsText" dxfId="258" priority="599" operator="containsText" text="P">
      <formula>NOT(ISERROR(SEARCH("P",E8)))</formula>
    </cfRule>
    <cfRule type="containsText" dxfId="257" priority="598" operator="containsText" text="S">
      <formula>NOT(ISERROR(SEARCH("S",E8)))</formula>
    </cfRule>
  </conditionalFormatting>
  <conditionalFormatting sqref="E8:AJ8 T9:Y9 AA9:AI9">
    <cfRule type="containsText" dxfId="256" priority="596" operator="containsText" text="M">
      <formula>NOT(ISERROR(SEARCH("M",E8)))</formula>
    </cfRule>
    <cfRule type="containsText" dxfId="255" priority="597" operator="containsText" text="MD">
      <formula>NOT(ISERROR(SEARCH("MD",E8)))</formula>
    </cfRule>
  </conditionalFormatting>
  <conditionalFormatting sqref="F12">
    <cfRule type="containsText" dxfId="254" priority="84" operator="containsText" text="OF">
      <formula>NOT(ISERROR(SEARCH("OF",F12)))</formula>
    </cfRule>
    <cfRule type="containsText" dxfId="253" priority="83" operator="containsText" text="P">
      <formula>NOT(ISERROR(SEARCH("P",F12)))</formula>
    </cfRule>
  </conditionalFormatting>
  <conditionalFormatting sqref="G14">
    <cfRule type="containsText" dxfId="252" priority="384" operator="containsText" text="OF">
      <formula>NOT(ISERROR(SEARCH("OF",G14)))</formula>
    </cfRule>
  </conditionalFormatting>
  <conditionalFormatting sqref="G14:G15">
    <cfRule type="containsText" dxfId="251" priority="107" operator="containsText" text="P">
      <formula>NOT(ISERROR(SEARCH("P",G14)))</formula>
    </cfRule>
    <cfRule type="containsText" dxfId="250" priority="105" operator="containsText" text="MD">
      <formula>NOT(ISERROR(SEARCH("MD",G14)))</formula>
    </cfRule>
    <cfRule type="containsText" dxfId="249" priority="106" operator="containsText" text="S">
      <formula>NOT(ISERROR(SEARCH("S",G14)))</formula>
    </cfRule>
  </conditionalFormatting>
  <conditionalFormatting sqref="G15">
    <cfRule type="containsText" dxfId="248" priority="108" operator="containsText" text="OF">
      <formula>NOT(ISERROR(SEARCH("OF",G15)))</formula>
    </cfRule>
  </conditionalFormatting>
  <conditionalFormatting sqref="G12:H12 K12 N12:O12 R12:S12 U12:V12 Y12:Z12 AB12:AC12 AF12:AG12 AI12:AJ12 E13:J13 L13:AJ13 E15:F15 I15:M15 O15:T15 V15:AA15 AC15:AJ15">
    <cfRule type="containsText" dxfId="247" priority="450" operator="containsText" text="OF">
      <formula>NOT(ISERROR(SEARCH("OF",E12)))</formula>
    </cfRule>
    <cfRule type="containsText" dxfId="246" priority="449" operator="containsText" text="P">
      <formula>NOT(ISERROR(SEARCH("P",E12)))</formula>
    </cfRule>
  </conditionalFormatting>
  <conditionalFormatting sqref="H15">
    <cfRule type="containsText" dxfId="245" priority="402" operator="containsText" text="OF">
      <formula>NOT(ISERROR(SEARCH("OF",H15)))</formula>
    </cfRule>
    <cfRule type="containsText" dxfId="244" priority="401" operator="containsText" text="P">
      <formula>NOT(ISERROR(SEARCH("P",H15)))</formula>
    </cfRule>
  </conditionalFormatting>
  <conditionalFormatting sqref="H15:M15">
    <cfRule type="containsText" dxfId="243" priority="399" operator="containsText" text="MD">
      <formula>NOT(ISERROR(SEARCH("MD",H15)))</formula>
    </cfRule>
    <cfRule type="containsText" dxfId="242" priority="400" operator="containsText" text="S">
      <formula>NOT(ISERROR(SEARCH("S",H15)))</formula>
    </cfRule>
  </conditionalFormatting>
  <conditionalFormatting sqref="I10">
    <cfRule type="containsText" dxfId="241" priority="426" operator="containsText" text="OF">
      <formula>NOT(ISERROR(SEARCH("OF",I10)))</formula>
    </cfRule>
    <cfRule type="containsText" dxfId="240" priority="425" operator="containsText" text="P">
      <formula>NOT(ISERROR(SEARCH("P",I10)))</formula>
    </cfRule>
    <cfRule type="containsText" dxfId="239" priority="424" operator="containsText" text="S">
      <formula>NOT(ISERROR(SEARCH("S",I10)))</formula>
    </cfRule>
    <cfRule type="containsText" dxfId="238" priority="423" operator="containsText" text="MD">
      <formula>NOT(ISERROR(SEARCH("MD",I10)))</formula>
    </cfRule>
  </conditionalFormatting>
  <conditionalFormatting sqref="I12:J12">
    <cfRule type="containsText" dxfId="237" priority="24" operator="containsText" text="OF">
      <formula>NOT(ISERROR(SEARCH("OF",I12)))</formula>
    </cfRule>
    <cfRule type="containsText" dxfId="236" priority="22" operator="containsText" text="S">
      <formula>NOT(ISERROR(SEARCH("S",I12)))</formula>
    </cfRule>
    <cfRule type="containsText" dxfId="235" priority="23" operator="containsText" text="P">
      <formula>NOT(ISERROR(SEARCH("P",I12)))</formula>
    </cfRule>
  </conditionalFormatting>
  <conditionalFormatting sqref="J11">
    <cfRule type="containsText" dxfId="234" priority="418" operator="containsText" text="S">
      <formula>NOT(ISERROR(SEARCH("S",J11)))</formula>
    </cfRule>
    <cfRule type="containsText" dxfId="233" priority="417" operator="containsText" text="MD">
      <formula>NOT(ISERROR(SEARCH("MD",J11)))</formula>
    </cfRule>
    <cfRule type="containsText" dxfId="232" priority="419" operator="containsText" text="P">
      <formula>NOT(ISERROR(SEARCH("P",J11)))</formula>
    </cfRule>
    <cfRule type="containsText" dxfId="231" priority="420" operator="containsText" text="OF">
      <formula>NOT(ISERROR(SEARCH("OF",J11)))</formula>
    </cfRule>
  </conditionalFormatting>
  <conditionalFormatting sqref="J11:Q11">
    <cfRule type="containsText" dxfId="230" priority="356" operator="containsText" text="M">
      <formula>NOT(ISERROR(SEARCH("M",J11)))</formula>
    </cfRule>
  </conditionalFormatting>
  <conditionalFormatting sqref="J10:AB10 R11:AB11">
    <cfRule type="containsText" dxfId="229" priority="602" operator="containsText" text="M">
      <formula>NOT(ISERROR(SEARCH("M",J10)))</formula>
    </cfRule>
  </conditionalFormatting>
  <conditionalFormatting sqref="K12:K13">
    <cfRule type="containsText" dxfId="228" priority="370" operator="containsText" text="S">
      <formula>NOT(ISERROR(SEARCH("S",K12)))</formula>
    </cfRule>
  </conditionalFormatting>
  <conditionalFormatting sqref="K13">
    <cfRule type="containsText" dxfId="227" priority="371" operator="containsText" text="P">
      <formula>NOT(ISERROR(SEARCH("P",K13)))</formula>
    </cfRule>
    <cfRule type="containsText" dxfId="226" priority="372" operator="containsText" text="OF">
      <formula>NOT(ISERROR(SEARCH("OF",K13)))</formula>
    </cfRule>
  </conditionalFormatting>
  <conditionalFormatting sqref="L9">
    <cfRule type="containsText" dxfId="225" priority="545" operator="containsText" text="P">
      <formula>NOT(ISERROR(SEARCH("P",L9)))</formula>
    </cfRule>
    <cfRule type="containsText" dxfId="224" priority="544" operator="containsText" text="S">
      <formula>NOT(ISERROR(SEARCH("S",L9)))</formula>
    </cfRule>
    <cfRule type="containsText" dxfId="223" priority="546" operator="containsText" text="OF">
      <formula>NOT(ISERROR(SEARCH("OF",L9)))</formula>
    </cfRule>
  </conditionalFormatting>
  <conditionalFormatting sqref="L12:M12">
    <cfRule type="containsText" dxfId="222" priority="70" operator="containsText" text="S">
      <formula>NOT(ISERROR(SEARCH("S",L12)))</formula>
    </cfRule>
    <cfRule type="containsText" dxfId="221" priority="71" operator="containsText" text="P">
      <formula>NOT(ISERROR(SEARCH("P",L12)))</formula>
    </cfRule>
    <cfRule type="containsText" dxfId="220" priority="72" operator="containsText" text="OF">
      <formula>NOT(ISERROR(SEARCH("OF",L12)))</formula>
    </cfRule>
  </conditionalFormatting>
  <conditionalFormatting sqref="L12:P12">
    <cfRule type="containsText" dxfId="219" priority="62" operator="containsText" text="M">
      <formula>NOT(ISERROR(SEARCH("M",L12)))</formula>
    </cfRule>
    <cfRule type="containsText" dxfId="218" priority="61" operator="containsText" text="MDL">
      <formula>NOT(ISERROR(SEARCH("MDL",L12)))</formula>
    </cfRule>
    <cfRule type="containsText" dxfId="217" priority="63" operator="containsText" text="MD">
      <formula>NOT(ISERROR(SEARCH("MD",L12)))</formula>
    </cfRule>
  </conditionalFormatting>
  <conditionalFormatting sqref="N14">
    <cfRule type="containsText" dxfId="216" priority="351" operator="containsText" text="MD">
      <formula>NOT(ISERROR(SEARCH("MD",N14)))</formula>
    </cfRule>
    <cfRule type="containsText" dxfId="215" priority="353" operator="containsText" text="P">
      <formula>NOT(ISERROR(SEARCH("P",N14)))</formula>
    </cfRule>
    <cfRule type="containsText" dxfId="214" priority="354" operator="containsText" text="OF">
      <formula>NOT(ISERROR(SEARCH("OF",N14)))</formula>
    </cfRule>
    <cfRule type="containsText" dxfId="213" priority="352" operator="containsText" text="S">
      <formula>NOT(ISERROR(SEARCH("S",N14)))</formula>
    </cfRule>
  </conditionalFormatting>
  <conditionalFormatting sqref="N14:N15">
    <cfRule type="containsText" dxfId="212" priority="100" operator="containsText" text="S">
      <formula>NOT(ISERROR(SEARCH("S",N14)))</formula>
    </cfRule>
    <cfRule type="containsText" dxfId="211" priority="99" operator="containsText" text="MD">
      <formula>NOT(ISERROR(SEARCH("MD",N14)))</formula>
    </cfRule>
    <cfRule type="containsText" dxfId="210" priority="101" operator="containsText" text="P">
      <formula>NOT(ISERROR(SEARCH("P",N14)))</formula>
    </cfRule>
    <cfRule type="containsText" dxfId="209" priority="102" operator="containsText" text="OF">
      <formula>NOT(ISERROR(SEARCH("OF",N14)))</formula>
    </cfRule>
  </conditionalFormatting>
  <conditionalFormatting sqref="N9:S9 U9:Z9 AB9:AJ9">
    <cfRule type="containsText" dxfId="208" priority="531" operator="containsText" text="MD">
      <formula>NOT(ISERROR(SEARCH("MD",N9)))</formula>
    </cfRule>
    <cfRule type="containsText" dxfId="207" priority="532" operator="containsText" text="S">
      <formula>NOT(ISERROR(SEARCH("S",N9)))</formula>
    </cfRule>
    <cfRule type="containsText" dxfId="206" priority="534" operator="containsText" text="OF">
      <formula>NOT(ISERROR(SEARCH("OF",N9)))</formula>
    </cfRule>
    <cfRule type="containsText" dxfId="205" priority="533" operator="containsText" text="P">
      <formula>NOT(ISERROR(SEARCH("P",N9)))</formula>
    </cfRule>
  </conditionalFormatting>
  <conditionalFormatting sqref="N9:S9 U9:Z9 AB9:AJ11">
    <cfRule type="containsText" dxfId="204" priority="530" operator="containsText" text="M">
      <formula>NOT(ISERROR(SEARCH("M",N9)))</formula>
    </cfRule>
    <cfRule type="containsText" dxfId="203" priority="529" operator="containsText" text="MDL">
      <formula>NOT(ISERROR(SEARCH("MDL",N9)))</formula>
    </cfRule>
  </conditionalFormatting>
  <conditionalFormatting sqref="N14:AJ14">
    <cfRule type="containsText" dxfId="202" priority="349" operator="containsText" text="MDL">
      <formula>NOT(ISERROR(SEARCH("MDL",N14)))</formula>
    </cfRule>
    <cfRule type="containsText" dxfId="201" priority="350" operator="containsText" text="M">
      <formula>NOT(ISERROR(SEARCH("M",N14)))</formula>
    </cfRule>
  </conditionalFormatting>
  <conditionalFormatting sqref="O15">
    <cfRule type="containsText" dxfId="200" priority="330" operator="containsText" text="OF">
      <formula>NOT(ISERROR(SEARCH("OF",O15)))</formula>
    </cfRule>
    <cfRule type="containsText" dxfId="199" priority="325" operator="containsText" text="MDL">
      <formula>NOT(ISERROR(SEARCH("MDL",O15)))</formula>
    </cfRule>
    <cfRule type="containsText" dxfId="198" priority="326" operator="containsText" text="M">
      <formula>NOT(ISERROR(SEARCH("M",O15)))</formula>
    </cfRule>
    <cfRule type="containsText" dxfId="197" priority="327" operator="containsText" text="MD">
      <formula>NOT(ISERROR(SEARCH("MD",O15)))</formula>
    </cfRule>
    <cfRule type="containsText" dxfId="196" priority="328" operator="containsText" text="S">
      <formula>NOT(ISERROR(SEARCH("S",O15)))</formula>
    </cfRule>
    <cfRule type="containsText" dxfId="195" priority="329" operator="containsText" text="P">
      <formula>NOT(ISERROR(SEARCH("P",O15)))</formula>
    </cfRule>
  </conditionalFormatting>
  <conditionalFormatting sqref="O15:T15 L13:AJ13 V15:AA15 AC15:AJ15 R12:S12 Y12:Z12">
    <cfRule type="containsText" dxfId="194" priority="445" operator="containsText" text="MDL">
      <formula>NOT(ISERROR(SEARCH("MDL",L12)))</formula>
    </cfRule>
  </conditionalFormatting>
  <conditionalFormatting sqref="P10">
    <cfRule type="containsText" dxfId="193" priority="338" operator="containsText" text="M">
      <formula>NOT(ISERROR(SEARCH("M",P10)))</formula>
    </cfRule>
    <cfRule type="containsText" dxfId="192" priority="339" operator="containsText" text="MD">
      <formula>NOT(ISERROR(SEARCH("MD",P10)))</formula>
    </cfRule>
    <cfRule type="containsText" dxfId="191" priority="340" operator="containsText" text="S">
      <formula>NOT(ISERROR(SEARCH("S",P10)))</formula>
    </cfRule>
    <cfRule type="containsText" dxfId="190" priority="341" operator="containsText" text="P">
      <formula>NOT(ISERROR(SEARCH("P",P10)))</formula>
    </cfRule>
    <cfRule type="containsText" dxfId="189" priority="337" operator="containsText" text="MDL">
      <formula>NOT(ISERROR(SEARCH("MDL",P10)))</formula>
    </cfRule>
    <cfRule type="containsText" dxfId="188" priority="342" operator="containsText" text="OF">
      <formula>NOT(ISERROR(SEARCH("OF",P10)))</formula>
    </cfRule>
  </conditionalFormatting>
  <conditionalFormatting sqref="P12">
    <cfRule type="containsText" dxfId="187" priority="65" operator="containsText" text="P">
      <formula>NOT(ISERROR(SEARCH("P",P12)))</formula>
    </cfRule>
    <cfRule type="containsText" dxfId="186" priority="66" operator="containsText" text="OF">
      <formula>NOT(ISERROR(SEARCH("OF",P12)))</formula>
    </cfRule>
    <cfRule type="containsText" dxfId="185" priority="64" operator="containsText" text="S">
      <formula>NOT(ISERROR(SEARCH("S",P12)))</formula>
    </cfRule>
  </conditionalFormatting>
  <conditionalFormatting sqref="Q11">
    <cfRule type="containsText" dxfId="184" priority="357" operator="containsText" text="MD">
      <formula>NOT(ISERROR(SEARCH("MD",Q11)))</formula>
    </cfRule>
    <cfRule type="containsText" dxfId="183" priority="358" operator="containsText" text="S">
      <formula>NOT(ISERROR(SEARCH("S",Q11)))</formula>
    </cfRule>
    <cfRule type="containsText" dxfId="182" priority="359" operator="containsText" text="P">
      <formula>NOT(ISERROR(SEARCH("P",Q11)))</formula>
    </cfRule>
    <cfRule type="containsText" dxfId="181" priority="360" operator="containsText" text="OF">
      <formula>NOT(ISERROR(SEARCH("OF",Q11)))</formula>
    </cfRule>
  </conditionalFormatting>
  <conditionalFormatting sqref="Q11:Q12">
    <cfRule type="containsText" dxfId="180" priority="17" operator="containsText" text="P">
      <formula>NOT(ISERROR(SEARCH("P",Q11)))</formula>
    </cfRule>
    <cfRule type="containsText" dxfId="179" priority="16" operator="containsText" text="S">
      <formula>NOT(ISERROR(SEARCH("S",Q11)))</formula>
    </cfRule>
    <cfRule type="containsText" dxfId="178" priority="13" operator="containsText" text="MDL">
      <formula>NOT(ISERROR(SEARCH("MDL",Q11)))</formula>
    </cfRule>
    <cfRule type="containsText" dxfId="177" priority="15" operator="containsText" text="MD">
      <formula>NOT(ISERROR(SEARCH("MD",Q11)))</formula>
    </cfRule>
    <cfRule type="containsText" dxfId="176" priority="18" operator="containsText" text="OF">
      <formula>NOT(ISERROR(SEARCH("OF",Q11)))</formula>
    </cfRule>
    <cfRule type="containsText" dxfId="175" priority="14" operator="containsText" text="M">
      <formula>NOT(ISERROR(SEARCH("M",Q11)))</formula>
    </cfRule>
  </conditionalFormatting>
  <conditionalFormatting sqref="R13">
    <cfRule type="containsText" dxfId="174" priority="318" operator="containsText" text="OF">
      <formula>NOT(ISERROR(SEARCH("OF",R13)))</formula>
    </cfRule>
    <cfRule type="containsText" dxfId="173" priority="316" operator="containsText" text="S">
      <formula>NOT(ISERROR(SEARCH("S",R13)))</formula>
    </cfRule>
    <cfRule type="containsText" dxfId="172" priority="315" operator="containsText" text="MD">
      <formula>NOT(ISERROR(SEARCH("MD",R13)))</formula>
    </cfRule>
    <cfRule type="containsText" dxfId="171" priority="314" operator="containsText" text="M">
      <formula>NOT(ISERROR(SEARCH("M",R13)))</formula>
    </cfRule>
    <cfRule type="containsText" dxfId="170" priority="313" operator="containsText" text="MDL">
      <formula>NOT(ISERROR(SEARCH("MDL",R13)))</formula>
    </cfRule>
    <cfRule type="containsText" dxfId="169" priority="317" operator="containsText" text="P">
      <formula>NOT(ISERROR(SEARCH("P",R13)))</formula>
    </cfRule>
  </conditionalFormatting>
  <conditionalFormatting sqref="R12:S12 Y12:Z12 L13:AJ13 E15:F15 O15:T15 V15:AA15 AC15:AJ15 G12:H12 N12:O12 U12:V12 AB12:AC12 AF12:AG12 AI12:AJ12 E13:J13">
    <cfRule type="containsText" dxfId="168" priority="448" operator="containsText" text="S">
      <formula>NOT(ISERROR(SEARCH("S",E12)))</formula>
    </cfRule>
  </conditionalFormatting>
  <conditionalFormatting sqref="R12:S12 Y12:Z12 L13:AJ13 O15:T15 V15:AA15 AC15:AJ15 E15:F15">
    <cfRule type="containsText" dxfId="167" priority="447" operator="containsText" text="MD">
      <formula>NOT(ISERROR(SEARCH("MD",E12)))</formula>
    </cfRule>
  </conditionalFormatting>
  <conditionalFormatting sqref="R12:S12 Y12:Z12 L13:AJ13 O15:T15 V15:AA15 AC15:AJ15">
    <cfRule type="containsText" dxfId="166" priority="446" operator="containsText" text="M">
      <formula>NOT(ISERROR(SEARCH("M",L12)))</formula>
    </cfRule>
  </conditionalFormatting>
  <conditionalFormatting sqref="S9">
    <cfRule type="containsText" dxfId="165" priority="343" operator="containsText" text="MDL">
      <formula>NOT(ISERROR(SEARCH("MDL",S9)))</formula>
    </cfRule>
    <cfRule type="containsText" dxfId="164" priority="348" operator="containsText" text="OF">
      <formula>NOT(ISERROR(SEARCH("OF",S9)))</formula>
    </cfRule>
    <cfRule type="containsText" dxfId="163" priority="347" operator="containsText" text="P">
      <formula>NOT(ISERROR(SEARCH("P",S9)))</formula>
    </cfRule>
    <cfRule type="containsText" dxfId="162" priority="345" operator="containsText" text="MD">
      <formula>NOT(ISERROR(SEARCH("MD",S9)))</formula>
    </cfRule>
    <cfRule type="containsText" dxfId="161" priority="346" operator="containsText" text="S">
      <formula>NOT(ISERROR(SEARCH("S",S9)))</formula>
    </cfRule>
    <cfRule type="containsText" dxfId="160" priority="344" operator="containsText" text="M">
      <formula>NOT(ISERROR(SEARCH("M",S9)))</formula>
    </cfRule>
  </conditionalFormatting>
  <conditionalFormatting sqref="S12:T12">
    <cfRule type="containsText" dxfId="159" priority="60" operator="containsText" text="OF">
      <formula>NOT(ISERROR(SEARCH("OF",S12)))</formula>
    </cfRule>
    <cfRule type="containsText" dxfId="158" priority="58" operator="containsText" text="S">
      <formula>NOT(ISERROR(SEARCH("S",S12)))</formula>
    </cfRule>
    <cfRule type="containsText" dxfId="157" priority="59" operator="containsText" text="P">
      <formula>NOT(ISERROR(SEARCH("P",S12)))</formula>
    </cfRule>
  </conditionalFormatting>
  <conditionalFormatting sqref="S12:W12">
    <cfRule type="containsText" dxfId="156" priority="51" operator="containsText" text="MD">
      <formula>NOT(ISERROR(SEARCH("MD",S12)))</formula>
    </cfRule>
    <cfRule type="containsText" dxfId="155" priority="50" operator="containsText" text="M">
      <formula>NOT(ISERROR(SEARCH("M",S12)))</formula>
    </cfRule>
    <cfRule type="containsText" dxfId="154" priority="49" operator="containsText" text="MDL">
      <formula>NOT(ISERROR(SEARCH("MDL",S12)))</formula>
    </cfRule>
  </conditionalFormatting>
  <conditionalFormatting sqref="T9:Y9 AA9:AI9 E8:AJ8">
    <cfRule type="containsText" dxfId="153" priority="595" operator="containsText" text="MDL">
      <formula>NOT(ISERROR(SEARCH("MDL",E8)))</formula>
    </cfRule>
  </conditionalFormatting>
  <conditionalFormatting sqref="U14">
    <cfRule type="containsText" dxfId="152" priority="290" operator="containsText" text="M">
      <formula>NOT(ISERROR(SEARCH("M",U14)))</formula>
    </cfRule>
    <cfRule type="containsText" dxfId="151" priority="289" operator="containsText" text="MDL">
      <formula>NOT(ISERROR(SEARCH("MDL",U14)))</formula>
    </cfRule>
    <cfRule type="containsText" dxfId="150" priority="294" operator="containsText" text="OF">
      <formula>NOT(ISERROR(SEARCH("OF",U14)))</formula>
    </cfRule>
    <cfRule type="containsText" dxfId="149" priority="301" operator="containsText" text="MDL">
      <formula>NOT(ISERROR(SEARCH("MDL",U14)))</formula>
    </cfRule>
    <cfRule type="containsText" dxfId="148" priority="302" operator="containsText" text="M">
      <formula>NOT(ISERROR(SEARCH("M",U14)))</formula>
    </cfRule>
    <cfRule type="containsText" dxfId="147" priority="303" operator="containsText" text="MD">
      <formula>NOT(ISERROR(SEARCH("MD",U14)))</formula>
    </cfRule>
    <cfRule type="containsText" dxfId="146" priority="305" operator="containsText" text="P">
      <formula>NOT(ISERROR(SEARCH("P",U14)))</formula>
    </cfRule>
    <cfRule type="containsText" dxfId="145" priority="306" operator="containsText" text="OF">
      <formula>NOT(ISERROR(SEARCH("OF",U14)))</formula>
    </cfRule>
    <cfRule type="containsText" dxfId="144" priority="293" operator="containsText" text="P">
      <formula>NOT(ISERROR(SEARCH("P",U14)))</formula>
    </cfRule>
    <cfRule type="containsText" dxfId="143" priority="292" operator="containsText" text="S">
      <formula>NOT(ISERROR(SEARCH("S",U14)))</formula>
    </cfRule>
    <cfRule type="containsText" dxfId="142" priority="291" operator="containsText" text="MD">
      <formula>NOT(ISERROR(SEARCH("MD",U14)))</formula>
    </cfRule>
    <cfRule type="containsText" dxfId="141" priority="304" operator="containsText" text="S">
      <formula>NOT(ISERROR(SEARCH("S",U14)))</formula>
    </cfRule>
  </conditionalFormatting>
  <conditionalFormatting sqref="U14:U15">
    <cfRule type="containsText" dxfId="140" priority="91" operator="containsText" text="MDL">
      <formula>NOT(ISERROR(SEARCH("MDL",U14)))</formula>
    </cfRule>
    <cfRule type="containsText" dxfId="139" priority="95" operator="containsText" text="P">
      <formula>NOT(ISERROR(SEARCH("P",U14)))</formula>
    </cfRule>
    <cfRule type="containsText" dxfId="138" priority="96" operator="containsText" text="OF">
      <formula>NOT(ISERROR(SEARCH("OF",U14)))</formula>
    </cfRule>
    <cfRule type="containsText" dxfId="137" priority="94" operator="containsText" text="S">
      <formula>NOT(ISERROR(SEARCH("S",U14)))</formula>
    </cfRule>
    <cfRule type="containsText" dxfId="136" priority="93" operator="containsText" text="MD">
      <formula>NOT(ISERROR(SEARCH("MD",U14)))</formula>
    </cfRule>
    <cfRule type="containsText" dxfId="135" priority="92" operator="containsText" text="M">
      <formula>NOT(ISERROR(SEARCH("M",U14)))</formula>
    </cfRule>
  </conditionalFormatting>
  <conditionalFormatting sqref="V15">
    <cfRule type="containsText" dxfId="134" priority="269" operator="containsText" text="P">
      <formula>NOT(ISERROR(SEARCH("P",V15)))</formula>
    </cfRule>
    <cfRule type="containsText" dxfId="133" priority="270" operator="containsText" text="OF">
      <formula>NOT(ISERROR(SEARCH("OF",V15)))</formula>
    </cfRule>
    <cfRule type="containsText" dxfId="132" priority="265" operator="containsText" text="MDL">
      <formula>NOT(ISERROR(SEARCH("MDL",V15)))</formula>
    </cfRule>
    <cfRule type="containsText" dxfId="131" priority="268" operator="containsText" text="S">
      <formula>NOT(ISERROR(SEARCH("S",V15)))</formula>
    </cfRule>
    <cfRule type="containsText" dxfId="130" priority="267" operator="containsText" text="MD">
      <formula>NOT(ISERROR(SEARCH("MD",V15)))</formula>
    </cfRule>
    <cfRule type="containsText" dxfId="129" priority="266" operator="containsText" text="M">
      <formula>NOT(ISERROR(SEARCH("M",V15)))</formula>
    </cfRule>
  </conditionalFormatting>
  <conditionalFormatting sqref="W10">
    <cfRule type="containsText" dxfId="128" priority="278" operator="containsText" text="M">
      <formula>NOT(ISERROR(SEARCH("M",W10)))</formula>
    </cfRule>
    <cfRule type="containsText" dxfId="127" priority="279" operator="containsText" text="MD">
      <formula>NOT(ISERROR(SEARCH("MD",W10)))</formula>
    </cfRule>
    <cfRule type="containsText" dxfId="126" priority="277" operator="containsText" text="MDL">
      <formula>NOT(ISERROR(SEARCH("MDL",W10)))</formula>
    </cfRule>
    <cfRule type="containsText" dxfId="125" priority="282" operator="containsText" text="OF">
      <formula>NOT(ISERROR(SEARCH("OF",W10)))</formula>
    </cfRule>
    <cfRule type="containsText" dxfId="124" priority="281" operator="containsText" text="P">
      <formula>NOT(ISERROR(SEARCH("P",W10)))</formula>
    </cfRule>
    <cfRule type="containsText" dxfId="123" priority="280" operator="containsText" text="S">
      <formula>NOT(ISERROR(SEARCH("S",W10)))</formula>
    </cfRule>
  </conditionalFormatting>
  <conditionalFormatting sqref="W12">
    <cfRule type="containsText" dxfId="122" priority="54" operator="containsText" text="OF">
      <formula>NOT(ISERROR(SEARCH("OF",W12)))</formula>
    </cfRule>
    <cfRule type="containsText" dxfId="121" priority="52" operator="containsText" text="S">
      <formula>NOT(ISERROR(SEARCH("S",W12)))</formula>
    </cfRule>
    <cfRule type="containsText" dxfId="120" priority="53" operator="containsText" text="P">
      <formula>NOT(ISERROR(SEARCH("P",W12)))</formula>
    </cfRule>
  </conditionalFormatting>
  <conditionalFormatting sqref="X11">
    <cfRule type="containsText" dxfId="119" priority="295" operator="containsText" text="MDL">
      <formula>NOT(ISERROR(SEARCH("MDL",X11)))</formula>
    </cfRule>
    <cfRule type="containsText" dxfId="118" priority="296" operator="containsText" text="M">
      <formula>NOT(ISERROR(SEARCH("M",X11)))</formula>
    </cfRule>
    <cfRule type="containsText" dxfId="117" priority="297" operator="containsText" text="MD">
      <formula>NOT(ISERROR(SEARCH("MD",X11)))</formula>
    </cfRule>
    <cfRule type="containsText" dxfId="116" priority="298" operator="containsText" text="S">
      <formula>NOT(ISERROR(SEARCH("S",X11)))</formula>
    </cfRule>
    <cfRule type="containsText" dxfId="115" priority="300" operator="containsText" text="OF">
      <formula>NOT(ISERROR(SEARCH("OF",X11)))</formula>
    </cfRule>
    <cfRule type="containsText" dxfId="114" priority="299" operator="containsText" text="P">
      <formula>NOT(ISERROR(SEARCH("P",X11)))</formula>
    </cfRule>
  </conditionalFormatting>
  <conditionalFormatting sqref="X11:X12">
    <cfRule type="containsText" dxfId="113" priority="7" operator="containsText" text="MDL">
      <formula>NOT(ISERROR(SEARCH("MDL",X11)))</formula>
    </cfRule>
    <cfRule type="containsText" dxfId="112" priority="8" operator="containsText" text="M">
      <formula>NOT(ISERROR(SEARCH("M",X11)))</formula>
    </cfRule>
    <cfRule type="containsText" dxfId="111" priority="9" operator="containsText" text="MD">
      <formula>NOT(ISERROR(SEARCH("MD",X11)))</formula>
    </cfRule>
    <cfRule type="containsText" dxfId="110" priority="10" operator="containsText" text="S">
      <formula>NOT(ISERROR(SEARCH("S",X11)))</formula>
    </cfRule>
    <cfRule type="containsText" dxfId="109" priority="11" operator="containsText" text="P">
      <formula>NOT(ISERROR(SEARCH("P",X11)))</formula>
    </cfRule>
    <cfRule type="containsText" dxfId="108" priority="12" operator="containsText" text="OF">
      <formula>NOT(ISERROR(SEARCH("OF",X11)))</formula>
    </cfRule>
  </conditionalFormatting>
  <conditionalFormatting sqref="Y13">
    <cfRule type="containsText" dxfId="107" priority="257" operator="containsText" text="P">
      <formula>NOT(ISERROR(SEARCH("P",Y13)))</formula>
    </cfRule>
    <cfRule type="containsText" dxfId="106" priority="258" operator="containsText" text="OF">
      <formula>NOT(ISERROR(SEARCH("OF",Y13)))</formula>
    </cfRule>
    <cfRule type="containsText" dxfId="105" priority="256" operator="containsText" text="S">
      <formula>NOT(ISERROR(SEARCH("S",Y13)))</formula>
    </cfRule>
    <cfRule type="containsText" dxfId="104" priority="255" operator="containsText" text="MD">
      <formula>NOT(ISERROR(SEARCH("MD",Y13)))</formula>
    </cfRule>
    <cfRule type="containsText" dxfId="103" priority="254" operator="containsText" text="M">
      <formula>NOT(ISERROR(SEARCH("M",Y13)))</formula>
    </cfRule>
    <cfRule type="containsText" dxfId="102" priority="253" operator="containsText" text="MDL">
      <formula>NOT(ISERROR(SEARCH("MDL",Y13)))</formula>
    </cfRule>
  </conditionalFormatting>
  <conditionalFormatting sqref="Z9">
    <cfRule type="containsText" dxfId="101" priority="285" operator="containsText" text="MD">
      <formula>NOT(ISERROR(SEARCH("MD",Z9)))</formula>
    </cfRule>
    <cfRule type="containsText" dxfId="100" priority="288" operator="containsText" text="OF">
      <formula>NOT(ISERROR(SEARCH("OF",Z9)))</formula>
    </cfRule>
    <cfRule type="containsText" dxfId="99" priority="287" operator="containsText" text="P">
      <formula>NOT(ISERROR(SEARCH("P",Z9)))</formula>
    </cfRule>
    <cfRule type="containsText" dxfId="98" priority="286" operator="containsText" text="S">
      <formula>NOT(ISERROR(SEARCH("S",Z9)))</formula>
    </cfRule>
    <cfRule type="containsText" dxfId="97" priority="283" operator="containsText" text="MDL">
      <formula>NOT(ISERROR(SEARCH("MDL",Z9)))</formula>
    </cfRule>
    <cfRule type="containsText" dxfId="96" priority="284" operator="containsText" text="M">
      <formula>NOT(ISERROR(SEARCH("M",Z9)))</formula>
    </cfRule>
  </conditionalFormatting>
  <conditionalFormatting sqref="Z12:AA12">
    <cfRule type="containsText" dxfId="95" priority="48" operator="containsText" text="OF">
      <formula>NOT(ISERROR(SEARCH("OF",Z12)))</formula>
    </cfRule>
    <cfRule type="containsText" dxfId="94" priority="46" operator="containsText" text="S">
      <formula>NOT(ISERROR(SEARCH("S",Z12)))</formula>
    </cfRule>
    <cfRule type="containsText" dxfId="93" priority="47" operator="containsText" text="P">
      <formula>NOT(ISERROR(SEARCH("P",Z12)))</formula>
    </cfRule>
  </conditionalFormatting>
  <conditionalFormatting sqref="Z12:AE12">
    <cfRule type="containsText" dxfId="92" priority="1" operator="containsText" text="MDL">
      <formula>NOT(ISERROR(SEARCH("MDL",Z12)))</formula>
    </cfRule>
    <cfRule type="containsText" dxfId="91" priority="2" operator="containsText" text="M">
      <formula>NOT(ISERROR(SEARCH("M",Z12)))</formula>
    </cfRule>
    <cfRule type="containsText" dxfId="90" priority="3" operator="containsText" text="MD">
      <formula>NOT(ISERROR(SEARCH("MD",Z12)))</formula>
    </cfRule>
  </conditionalFormatting>
  <conditionalFormatting sqref="AB14">
    <cfRule type="containsText" dxfId="89" priority="161" operator="containsText" text="P">
      <formula>NOT(ISERROR(SEARCH("P",AB14)))</formula>
    </cfRule>
    <cfRule type="containsText" dxfId="88" priority="162" operator="containsText" text="OF">
      <formula>NOT(ISERROR(SEARCH("OF",AB14)))</formula>
    </cfRule>
    <cfRule type="containsText" dxfId="87" priority="160" operator="containsText" text="S">
      <formula>NOT(ISERROR(SEARCH("S",AB14)))</formula>
    </cfRule>
    <cfRule type="containsText" dxfId="86" priority="159" operator="containsText" text="MD">
      <formula>NOT(ISERROR(SEARCH("MD",AB14)))</formula>
    </cfRule>
    <cfRule type="containsText" dxfId="85" priority="158" operator="containsText" text="M">
      <formula>NOT(ISERROR(SEARCH("M",AB14)))</formula>
    </cfRule>
    <cfRule type="containsText" dxfId="84" priority="157" operator="containsText" text="MDL">
      <formula>NOT(ISERROR(SEARCH("MDL",AB14)))</formula>
    </cfRule>
  </conditionalFormatting>
  <conditionalFormatting sqref="AB14:AB15">
    <cfRule type="containsText" dxfId="83" priority="85" operator="containsText" text="MDL">
      <formula>NOT(ISERROR(SEARCH("MDL",AB14)))</formula>
    </cfRule>
    <cfRule type="containsText" dxfId="82" priority="87" operator="containsText" text="MD">
      <formula>NOT(ISERROR(SEARCH("MD",AB14)))</formula>
    </cfRule>
    <cfRule type="containsText" dxfId="81" priority="88" operator="containsText" text="S">
      <formula>NOT(ISERROR(SEARCH("S",AB14)))</formula>
    </cfRule>
    <cfRule type="containsText" dxfId="80" priority="89" operator="containsText" text="P">
      <formula>NOT(ISERROR(SEARCH("P",AB14)))</formula>
    </cfRule>
    <cfRule type="containsText" dxfId="79" priority="90" operator="containsText" text="OF">
      <formula>NOT(ISERROR(SEARCH("OF",AB14)))</formula>
    </cfRule>
    <cfRule type="containsText" dxfId="78" priority="86" operator="containsText" text="M">
      <formula>NOT(ISERROR(SEARCH("M",AB14)))</formula>
    </cfRule>
  </conditionalFormatting>
  <conditionalFormatting sqref="AB14:AC14">
    <cfRule type="containsText" dxfId="77" priority="172" operator="containsText" text="S">
      <formula>NOT(ISERROR(SEARCH("S",AB14)))</formula>
    </cfRule>
    <cfRule type="containsText" dxfId="76" priority="173" operator="containsText" text="P">
      <formula>NOT(ISERROR(SEARCH("P",AB14)))</formula>
    </cfRule>
    <cfRule type="containsText" dxfId="75" priority="174" operator="containsText" text="OF">
      <formula>NOT(ISERROR(SEARCH("OF",AB14)))</formula>
    </cfRule>
    <cfRule type="containsText" dxfId="74" priority="171" operator="containsText" text="MD">
      <formula>NOT(ISERROR(SEARCH("MD",AB14)))</formula>
    </cfRule>
    <cfRule type="containsText" dxfId="73" priority="170" operator="containsText" text="M">
      <formula>NOT(ISERROR(SEARCH("M",AB14)))</formula>
    </cfRule>
    <cfRule type="containsText" dxfId="72" priority="169" operator="containsText" text="MDL">
      <formula>NOT(ISERROR(SEARCH("MDL",AB14)))</formula>
    </cfRule>
    <cfRule type="containsText" dxfId="71" priority="240" operator="containsText" text="OF">
      <formula>NOT(ISERROR(SEARCH("OF",AB14)))</formula>
    </cfRule>
    <cfRule type="containsText" dxfId="70" priority="239" operator="containsText" text="P">
      <formula>NOT(ISERROR(SEARCH("P",AB14)))</formula>
    </cfRule>
    <cfRule type="containsText" dxfId="69" priority="238" operator="containsText" text="S">
      <formula>NOT(ISERROR(SEARCH("S",AB14)))</formula>
    </cfRule>
    <cfRule type="containsText" dxfId="68" priority="237" operator="containsText" text="MD">
      <formula>NOT(ISERROR(SEARCH("MD",AB14)))</formula>
    </cfRule>
    <cfRule type="containsText" dxfId="67" priority="236" operator="containsText" text="M">
      <formula>NOT(ISERROR(SEARCH("M",AB14)))</formula>
    </cfRule>
    <cfRule type="containsText" dxfId="66" priority="235" operator="containsText" text="MDL">
      <formula>NOT(ISERROR(SEARCH("MDL",AB14)))</formula>
    </cfRule>
  </conditionalFormatting>
  <conditionalFormatting sqref="AC14">
    <cfRule type="containsText" dxfId="65" priority="224" operator="containsText" text="M">
      <formula>NOT(ISERROR(SEARCH("M",AC14)))</formula>
    </cfRule>
    <cfRule type="containsText" dxfId="64" priority="225" operator="containsText" text="MD">
      <formula>NOT(ISERROR(SEARCH("MD",AC14)))</formula>
    </cfRule>
    <cfRule type="containsText" dxfId="63" priority="226" operator="containsText" text="S">
      <formula>NOT(ISERROR(SEARCH("S",AC14)))</formula>
    </cfRule>
    <cfRule type="containsText" dxfId="62" priority="227" operator="containsText" text="P">
      <formula>NOT(ISERROR(SEARCH("P",AC14)))</formula>
    </cfRule>
    <cfRule type="containsText" dxfId="61" priority="228" operator="containsText" text="OF">
      <formula>NOT(ISERROR(SEARCH("OF",AC14)))</formula>
    </cfRule>
    <cfRule type="containsText" dxfId="60" priority="223" operator="containsText" text="MDL">
      <formula>NOT(ISERROR(SEARCH("MDL",AC14)))</formula>
    </cfRule>
  </conditionalFormatting>
  <conditionalFormatting sqref="AC15:AD15">
    <cfRule type="containsText" dxfId="59" priority="138" operator="containsText" text="OF">
      <formula>NOT(ISERROR(SEARCH("OF",AC15)))</formula>
    </cfRule>
    <cfRule type="containsText" dxfId="58" priority="133" operator="containsText" text="MDL">
      <formula>NOT(ISERROR(SEARCH("MDL",AC15)))</formula>
    </cfRule>
    <cfRule type="containsText" dxfId="57" priority="134" operator="containsText" text="M">
      <formula>NOT(ISERROR(SEARCH("M",AC15)))</formula>
    </cfRule>
    <cfRule type="containsText" dxfId="56" priority="135" operator="containsText" text="MD">
      <formula>NOT(ISERROR(SEARCH("MD",AC15)))</formula>
    </cfRule>
    <cfRule type="containsText" dxfId="55" priority="136" operator="containsText" text="S">
      <formula>NOT(ISERROR(SEARCH("S",AC15)))</formula>
    </cfRule>
    <cfRule type="containsText" dxfId="54" priority="137" operator="containsText" text="P">
      <formula>NOT(ISERROR(SEARCH("P",AC15)))</formula>
    </cfRule>
  </conditionalFormatting>
  <conditionalFormatting sqref="AD10">
    <cfRule type="containsText" dxfId="53" priority="150" operator="containsText" text="OF">
      <formula>NOT(ISERROR(SEARCH("OF",AD10)))</formula>
    </cfRule>
    <cfRule type="containsText" dxfId="52" priority="145" operator="containsText" text="MDL">
      <formula>NOT(ISERROR(SEARCH("MDL",AD10)))</formula>
    </cfRule>
    <cfRule type="containsText" dxfId="51" priority="146" operator="containsText" text="M">
      <formula>NOT(ISERROR(SEARCH("M",AD10)))</formula>
    </cfRule>
    <cfRule type="containsText" dxfId="50" priority="149" operator="containsText" text="P">
      <formula>NOT(ISERROR(SEARCH("P",AD10)))</formula>
    </cfRule>
    <cfRule type="containsText" dxfId="49" priority="148" operator="containsText" text="S">
      <formula>NOT(ISERROR(SEARCH("S",AD10)))</formula>
    </cfRule>
    <cfRule type="containsText" dxfId="48" priority="147" operator="containsText" text="MD">
      <formula>NOT(ISERROR(SEARCH("MD",AD10)))</formula>
    </cfRule>
  </conditionalFormatting>
  <conditionalFormatting sqref="AD12:AE12">
    <cfRule type="containsText" dxfId="47" priority="5" operator="containsText" text="P">
      <formula>NOT(ISERROR(SEARCH("P",AD12)))</formula>
    </cfRule>
    <cfRule type="containsText" dxfId="46" priority="6" operator="containsText" text="OF">
      <formula>NOT(ISERROR(SEARCH("OF",AD12)))</formula>
    </cfRule>
    <cfRule type="containsText" dxfId="45" priority="4" operator="containsText" text="S">
      <formula>NOT(ISERROR(SEARCH("S",AD12)))</formula>
    </cfRule>
  </conditionalFormatting>
  <conditionalFormatting sqref="AE10:AE11">
    <cfRule type="containsText" dxfId="44" priority="167" operator="containsText" text="P">
      <formula>NOT(ISERROR(SEARCH("P",AE10)))</formula>
    </cfRule>
    <cfRule type="containsText" dxfId="43" priority="168" operator="containsText" text="OF">
      <formula>NOT(ISERROR(SEARCH("OF",AE10)))</formula>
    </cfRule>
    <cfRule type="containsText" dxfId="42" priority="166" operator="containsText" text="S">
      <formula>NOT(ISERROR(SEARCH("S",AE10)))</formula>
    </cfRule>
    <cfRule type="containsText" dxfId="41" priority="165" operator="containsText" text="MD">
      <formula>NOT(ISERROR(SEARCH("MD",AE10)))</formula>
    </cfRule>
    <cfRule type="containsText" dxfId="40" priority="164" operator="containsText" text="M">
      <formula>NOT(ISERROR(SEARCH("M",AE10)))</formula>
    </cfRule>
    <cfRule type="containsText" dxfId="39" priority="163" operator="containsText" text="MDL">
      <formula>NOT(ISERROR(SEARCH("MDL",AE10)))</formula>
    </cfRule>
  </conditionalFormatting>
  <conditionalFormatting sqref="AE11:AF11">
    <cfRule type="containsText" dxfId="38" priority="141" operator="containsText" text="MD">
      <formula>NOT(ISERROR(SEARCH("MD",AE11)))</formula>
    </cfRule>
    <cfRule type="containsText" dxfId="37" priority="140" operator="containsText" text="M">
      <formula>NOT(ISERROR(SEARCH("M",AE11)))</formula>
    </cfRule>
    <cfRule type="containsText" dxfId="36" priority="139" operator="containsText" text="MDL">
      <formula>NOT(ISERROR(SEARCH("MDL",AE11)))</formula>
    </cfRule>
    <cfRule type="containsText" dxfId="35" priority="144" operator="containsText" text="OF">
      <formula>NOT(ISERROR(SEARCH("OF",AE11)))</formula>
    </cfRule>
    <cfRule type="containsText" dxfId="34" priority="143" operator="containsText" text="P">
      <formula>NOT(ISERROR(SEARCH("P",AE11)))</formula>
    </cfRule>
    <cfRule type="containsText" dxfId="33" priority="142" operator="containsText" text="S">
      <formula>NOT(ISERROR(SEARCH("S",AE11)))</formula>
    </cfRule>
  </conditionalFormatting>
  <conditionalFormatting sqref="AF11">
    <cfRule type="containsText" dxfId="32" priority="232" operator="containsText" text="S">
      <formula>NOT(ISERROR(SEARCH("S",AF11)))</formula>
    </cfRule>
    <cfRule type="containsText" dxfId="31" priority="233" operator="containsText" text="P">
      <formula>NOT(ISERROR(SEARCH("P",AF11)))</formula>
    </cfRule>
    <cfRule type="containsText" dxfId="30" priority="234" operator="containsText" text="OF">
      <formula>NOT(ISERROR(SEARCH("OF",AF11)))</formula>
    </cfRule>
    <cfRule type="containsText" dxfId="29" priority="230" operator="containsText" text="M">
      <formula>NOT(ISERROR(SEARCH("M",AF11)))</formula>
    </cfRule>
    <cfRule type="containsText" dxfId="28" priority="229" operator="containsText" text="MDL">
      <formula>NOT(ISERROR(SEARCH("MDL",AF11)))</formula>
    </cfRule>
    <cfRule type="containsText" dxfId="27" priority="231" operator="containsText" text="MD">
      <formula>NOT(ISERROR(SEARCH("MD",AF11)))</formula>
    </cfRule>
  </conditionalFormatting>
  <conditionalFormatting sqref="AF12:AG13">
    <cfRule type="containsText" dxfId="26" priority="123" operator="containsText" text="MD">
      <formula>NOT(ISERROR(SEARCH("MD",AF12)))</formula>
    </cfRule>
    <cfRule type="containsText" dxfId="25" priority="122" operator="containsText" text="M">
      <formula>NOT(ISERROR(SEARCH("M",AF12)))</formula>
    </cfRule>
    <cfRule type="containsText" dxfId="24" priority="121" operator="containsText" text="MDL">
      <formula>NOT(ISERROR(SEARCH("MDL",AF12)))</formula>
    </cfRule>
  </conditionalFormatting>
  <conditionalFormatting sqref="AF13:AG13">
    <cfRule type="containsText" dxfId="23" priority="126" operator="containsText" text="OF">
      <formula>NOT(ISERROR(SEARCH("OF",AF13)))</formula>
    </cfRule>
    <cfRule type="containsText" dxfId="22" priority="125" operator="containsText" text="P">
      <formula>NOT(ISERROR(SEARCH("P",AF13)))</formula>
    </cfRule>
    <cfRule type="containsText" dxfId="21" priority="124" operator="containsText" text="S">
      <formula>NOT(ISERROR(SEARCH("S",AF13)))</formula>
    </cfRule>
  </conditionalFormatting>
  <conditionalFormatting sqref="AG9:AH9">
    <cfRule type="containsText" dxfId="20" priority="153" operator="containsText" text="MD">
      <formula>NOT(ISERROR(SEARCH("MD",AG9)))</formula>
    </cfRule>
    <cfRule type="containsText" dxfId="19" priority="154" operator="containsText" text="S">
      <formula>NOT(ISERROR(SEARCH("S",AG9)))</formula>
    </cfRule>
    <cfRule type="containsText" dxfId="18" priority="151" operator="containsText" text="MDL">
      <formula>NOT(ISERROR(SEARCH("MDL",AG9)))</formula>
    </cfRule>
    <cfRule type="containsText" dxfId="17" priority="155" operator="containsText" text="P">
      <formula>NOT(ISERROR(SEARCH("P",AG9)))</formula>
    </cfRule>
    <cfRule type="containsText" dxfId="16" priority="156" operator="containsText" text="OF">
      <formula>NOT(ISERROR(SEARCH("OF",AG9)))</formula>
    </cfRule>
    <cfRule type="containsText" dxfId="15" priority="152" operator="containsText" text="M">
      <formula>NOT(ISERROR(SEARCH("M",AG9)))</formula>
    </cfRule>
  </conditionalFormatting>
  <conditionalFormatting sqref="AG12:AH12">
    <cfRule type="containsText" dxfId="14" priority="36" operator="containsText" text="OF">
      <formula>NOT(ISERROR(SEARCH("OF",AG12)))</formula>
    </cfRule>
    <cfRule type="containsText" dxfId="13" priority="35" operator="containsText" text="P">
      <formula>NOT(ISERROR(SEARCH("P",AG12)))</formula>
    </cfRule>
    <cfRule type="containsText" dxfId="12" priority="34" operator="containsText" text="S">
      <formula>NOT(ISERROR(SEARCH("S",AG12)))</formula>
    </cfRule>
  </conditionalFormatting>
  <conditionalFormatting sqref="AG12:AK12">
    <cfRule type="containsText" dxfId="11" priority="33" operator="containsText" text="MD">
      <formula>NOT(ISERROR(SEARCH("MD",AG12)))</formula>
    </cfRule>
    <cfRule type="containsText" dxfId="10" priority="32" operator="containsText" text="M">
      <formula>NOT(ISERROR(SEARCH("M",AG12)))</formula>
    </cfRule>
    <cfRule type="containsText" dxfId="9" priority="31" operator="containsText" text="MDL">
      <formula>NOT(ISERROR(SEARCH("MDL",AG12)))</formula>
    </cfRule>
  </conditionalFormatting>
  <conditionalFormatting sqref="AI14:AJ14">
    <cfRule type="containsText" dxfId="8" priority="114" operator="containsText" text="OF">
      <formula>NOT(ISERROR(SEARCH("OF",AI14)))</formula>
    </cfRule>
    <cfRule type="containsText" dxfId="7" priority="113" operator="containsText" text="P">
      <formula>NOT(ISERROR(SEARCH("P",AI14)))</formula>
    </cfRule>
    <cfRule type="containsText" dxfId="6" priority="112" operator="containsText" text="S">
      <formula>NOT(ISERROR(SEARCH("S",AI14)))</formula>
    </cfRule>
    <cfRule type="containsText" dxfId="5" priority="110" operator="containsText" text="M">
      <formula>NOT(ISERROR(SEARCH("M",AI14)))</formula>
    </cfRule>
    <cfRule type="containsText" dxfId="4" priority="109" operator="containsText" text="MDL">
      <formula>NOT(ISERROR(SEARCH("MDL",AI14)))</formula>
    </cfRule>
    <cfRule type="containsText" dxfId="3" priority="111" operator="containsText" text="MD">
      <formula>NOT(ISERROR(SEARCH("MD",AI14)))</formula>
    </cfRule>
  </conditionalFormatting>
  <conditionalFormatting sqref="AK12">
    <cfRule type="containsText" dxfId="2" priority="508" operator="containsText" text="S">
      <formula>NOT(ISERROR(SEARCH("S",AK12)))</formula>
    </cfRule>
    <cfRule type="containsText" dxfId="1" priority="509" operator="containsText" text="P">
      <formula>NOT(ISERROR(SEARCH("P",AK12)))</formula>
    </cfRule>
    <cfRule type="containsText" dxfId="0" priority="510" operator="containsText" text="OF">
      <formula>NOT(ISERROR(SEARCH("OF",AK12)))</formula>
    </cfRule>
  </conditionalFormatting>
  <pageMargins left="0.59055118110236227" right="0.11811023622047245" top="1.1811023622047245" bottom="0.74803149606299213" header="0.31496062992125984" footer="0.31496062992125984"/>
  <pageSetup paperSize="9" scale="24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REALISASI</vt:lpstr>
      <vt:lpstr>SCHEADULE</vt:lpstr>
      <vt:lpstr>REALISASI!Print_Area</vt:lpstr>
      <vt:lpstr>SCHEADULE!Print_Area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MOCCACHINO</cp:lastModifiedBy>
  <cp:lastPrinted>2024-10-28T05:32:45Z</cp:lastPrinted>
  <dcterms:created xsi:type="dcterms:W3CDTF">2021-10-29T02:56:00Z</dcterms:created>
  <dcterms:modified xsi:type="dcterms:W3CDTF">2024-10-28T05:43:13Z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E43EB848A2194EB18FD00DF26DF445E5_13</vt:lpwstr>
  </property>
  <property fmtid="{D5CDD505-2E9C-101B-9397-08002B2CF9AE}" pid="3" name="KSOProductBuildVer">
    <vt:lpwstr>1057-12.2.0.13085</vt:lpwstr>
  </property>
</Properties>
</file>