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cuments\PINNACLE\Data April\Jadwal Mei\"/>
    </mc:Choice>
  </mc:AlternateContent>
  <xr:revisionPtr revIDLastSave="0" documentId="13_ncr:1_{642BABBB-EC27-4B19-80BD-B4C9FD086E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F15" i="1" l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F18" i="1"/>
  <c r="F17" i="1"/>
</calcChain>
</file>

<file path=xl/sharedStrings.xml><?xml version="1.0" encoding="utf-8"?>
<sst xmlns="http://schemas.openxmlformats.org/spreadsheetml/2006/main" count="94" uniqueCount="49">
  <si>
    <t>NUC</t>
  </si>
  <si>
    <t>Nama</t>
  </si>
  <si>
    <t>Jabatan</t>
  </si>
  <si>
    <t>Bulan</t>
  </si>
  <si>
    <t>Tahun</t>
  </si>
  <si>
    <t>KETENTUAN</t>
  </si>
  <si>
    <t>ANDRE AGUNG RIANTO</t>
  </si>
  <si>
    <t>CLEANER</t>
  </si>
  <si>
    <t xml:space="preserve">UNTUK KETENTUAN SHIFT : </t>
  </si>
  <si>
    <t>OKTRINA NILAMSARI</t>
  </si>
  <si>
    <t xml:space="preserve">Untuk Jadwal Kosong / Libur </t>
  </si>
  <si>
    <t>MUHAMMAD GANANG PRASETYO</t>
  </si>
  <si>
    <t xml:space="preserve">Mohon isi angka 4 supaya tidak kosong </t>
  </si>
  <si>
    <t>IDHAM FANANI</t>
  </si>
  <si>
    <t>CS-GARDENER</t>
  </si>
  <si>
    <t>Isi Angka 1 untuk HP</t>
  </si>
  <si>
    <t>ARSWENDO ALDI WIJANARKO</t>
  </si>
  <si>
    <t>Isi Angka 2 untuk HS</t>
  </si>
  <si>
    <t>Isi Angka 3 untuk HM</t>
  </si>
  <si>
    <t>RAMA DWI SAPUTRA</t>
  </si>
  <si>
    <t>Isi Angka 5 untuk MD1</t>
  </si>
  <si>
    <t>MUHAMMAD AIMMATUL UDHMA</t>
  </si>
  <si>
    <t>Isi Angka 4 untuk OFF</t>
  </si>
  <si>
    <t>CATUR NOVITASARI</t>
  </si>
  <si>
    <t>Isi Angka 10 untuk HP 1</t>
  </si>
  <si>
    <t>YOHANIS M F SABNENO</t>
  </si>
  <si>
    <t>Isi Angka 7 untuk WD</t>
  </si>
  <si>
    <t>LUTHFI CHANIF</t>
  </si>
  <si>
    <t>Isi Angka 18 untuk HS 2</t>
  </si>
  <si>
    <t>AGNES NUR ASFIANI</t>
  </si>
  <si>
    <t>Isi Angka 8 untuk MD2</t>
  </si>
  <si>
    <t>Isi Angka 13 untuk HS1</t>
  </si>
  <si>
    <t>Isi Angka 9 untuk MD3</t>
  </si>
  <si>
    <t>Isi Angka 11 untuk HP 2</t>
  </si>
  <si>
    <t>Isi Angka 20 untuk HS 3</t>
  </si>
  <si>
    <t>Isi Angka 19 untuk MD4</t>
  </si>
  <si>
    <t>Mei</t>
  </si>
  <si>
    <t>off</t>
  </si>
  <si>
    <t>malam</t>
  </si>
  <si>
    <t>siang</t>
  </si>
  <si>
    <t>pagi</t>
  </si>
  <si>
    <t>SL</t>
  </si>
  <si>
    <t>RB</t>
  </si>
  <si>
    <t>KM</t>
  </si>
  <si>
    <t>JM</t>
  </si>
  <si>
    <t>SB</t>
  </si>
  <si>
    <t>MG</t>
  </si>
  <si>
    <t>SN</t>
  </si>
  <si>
    <t>SATRIO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</si>
</sst>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/>
    <xf numFmtId="0" fontId="2" fillId="3" borderId="0" xfId="0" applyFont="1" applyFill="1"/>
    <xf numFmtId="0" fontId="0" fillId="3" borderId="0" xfId="0" applyFill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9"/>
  <sheetViews>
    <sheetView tabSelected="1" zoomScaleNormal="100" workbookViewId="0">
      <selection activeCell="F21" sqref="F21"/>
    </sheetView>
  </sheetViews>
  <sheetFormatPr defaultRowHeight="15" x14ac:dyDescent="0.25"/>
  <cols>
    <col min="1" max="1" width="9.28515625" bestFit="1" customWidth="1"/>
    <col min="2" max="2" width="29.42578125" bestFit="1" customWidth="1"/>
    <col min="3" max="3" width="14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9" x14ac:dyDescent="0.25">
      <c r="F1" s="2" t="s">
        <v>43</v>
      </c>
      <c r="G1" s="2" t="s">
        <v>44</v>
      </c>
      <c r="H1" s="2" t="s">
        <v>45</v>
      </c>
      <c r="I1" s="4" t="s">
        <v>46</v>
      </c>
      <c r="J1" s="2" t="s">
        <v>47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4" t="s">
        <v>46</v>
      </c>
      <c r="Q1" s="2" t="s">
        <v>47</v>
      </c>
      <c r="R1" s="2" t="s">
        <v>41</v>
      </c>
      <c r="S1" s="2" t="s">
        <v>42</v>
      </c>
      <c r="T1" s="2" t="s">
        <v>43</v>
      </c>
      <c r="U1" s="2" t="s">
        <v>44</v>
      </c>
      <c r="V1" s="2" t="s">
        <v>45</v>
      </c>
      <c r="W1" s="4" t="s">
        <v>46</v>
      </c>
      <c r="X1" s="2" t="s">
        <v>47</v>
      </c>
      <c r="Y1" s="2" t="s">
        <v>41</v>
      </c>
      <c r="Z1" s="2" t="s">
        <v>42</v>
      </c>
      <c r="AA1" s="2" t="s">
        <v>43</v>
      </c>
      <c r="AB1" s="2" t="s">
        <v>44</v>
      </c>
      <c r="AC1" s="2" t="s">
        <v>45</v>
      </c>
      <c r="AD1" s="4" t="s">
        <v>46</v>
      </c>
      <c r="AE1" s="2" t="s">
        <v>47</v>
      </c>
      <c r="AF1" s="2" t="s">
        <v>41</v>
      </c>
      <c r="AG1" s="2" t="s">
        <v>42</v>
      </c>
      <c r="AH1" s="2" t="s">
        <v>43</v>
      </c>
      <c r="AI1" s="2" t="s">
        <v>44</v>
      </c>
      <c r="AJ1" s="2" t="s">
        <v>45</v>
      </c>
      <c r="AK1" s="2"/>
      <c r="AL1" s="2"/>
      <c r="AM1" s="2"/>
    </row>
    <row r="2" spans="1:39" ht="15" customHeight="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>
        <v>1</v>
      </c>
      <c r="G2">
        <v>2</v>
      </c>
      <c r="H2">
        <v>3</v>
      </c>
      <c r="I2" s="5">
        <v>4</v>
      </c>
      <c r="J2">
        <v>5</v>
      </c>
      <c r="K2" s="3">
        <v>6</v>
      </c>
      <c r="L2">
        <v>7</v>
      </c>
      <c r="M2">
        <v>8</v>
      </c>
      <c r="N2">
        <v>9</v>
      </c>
      <c r="O2">
        <v>10</v>
      </c>
      <c r="P2" s="5">
        <v>11</v>
      </c>
      <c r="Q2">
        <v>12</v>
      </c>
      <c r="R2">
        <v>13</v>
      </c>
      <c r="S2">
        <v>14</v>
      </c>
      <c r="T2">
        <v>15</v>
      </c>
      <c r="U2">
        <v>16</v>
      </c>
      <c r="V2">
        <v>17</v>
      </c>
      <c r="W2" s="5">
        <v>18</v>
      </c>
      <c r="X2">
        <v>19</v>
      </c>
      <c r="Y2">
        <v>20</v>
      </c>
      <c r="Z2">
        <v>21</v>
      </c>
      <c r="AA2">
        <v>22</v>
      </c>
      <c r="AB2">
        <v>23</v>
      </c>
      <c r="AC2">
        <v>24</v>
      </c>
      <c r="AD2" s="5">
        <v>25</v>
      </c>
      <c r="AE2">
        <v>26</v>
      </c>
      <c r="AF2">
        <v>27</v>
      </c>
      <c r="AG2">
        <v>28</v>
      </c>
      <c r="AH2">
        <v>29</v>
      </c>
      <c r="AI2">
        <v>30</v>
      </c>
      <c r="AJ2">
        <v>31</v>
      </c>
      <c r="AK2" t="s">
        <v>5</v>
      </c>
    </row>
    <row r="3" spans="1:39" x14ac:dyDescent="0.25">
      <c r="A3">
        <v>5005993</v>
      </c>
      <c r="B3" t="s">
        <v>6</v>
      </c>
      <c r="C3" t="s">
        <v>7</v>
      </c>
      <c r="D3" t="s">
        <v>36</v>
      </c>
      <c r="E3">
        <v>2025</v>
      </c>
      <c r="F3" s="7">
        <v>3</v>
      </c>
      <c r="G3" s="7">
        <v>3</v>
      </c>
      <c r="H3" s="7">
        <v>3</v>
      </c>
      <c r="I3" s="7">
        <v>3</v>
      </c>
      <c r="J3" s="7">
        <v>3</v>
      </c>
      <c r="K3" s="7">
        <v>3</v>
      </c>
      <c r="L3" s="1">
        <v>4</v>
      </c>
      <c r="M3" s="8">
        <v>2</v>
      </c>
      <c r="N3" s="8">
        <v>2</v>
      </c>
      <c r="O3" s="8">
        <v>2</v>
      </c>
      <c r="P3" s="8">
        <v>2</v>
      </c>
      <c r="Q3" s="8">
        <v>2</v>
      </c>
      <c r="R3" s="1">
        <v>4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 s="1">
        <v>4</v>
      </c>
      <c r="Z3" s="8">
        <v>2</v>
      </c>
      <c r="AA3" s="8">
        <v>2</v>
      </c>
      <c r="AB3" s="8">
        <v>2</v>
      </c>
      <c r="AC3" s="8">
        <v>2</v>
      </c>
      <c r="AD3" s="8">
        <v>2</v>
      </c>
      <c r="AE3">
        <v>1</v>
      </c>
      <c r="AF3" s="1">
        <v>4</v>
      </c>
      <c r="AG3" s="8">
        <v>2</v>
      </c>
      <c r="AH3" s="8">
        <v>2</v>
      </c>
      <c r="AI3">
        <v>1</v>
      </c>
      <c r="AJ3">
        <v>1</v>
      </c>
      <c r="AK3" t="s">
        <v>8</v>
      </c>
    </row>
    <row r="4" spans="1:39" x14ac:dyDescent="0.25">
      <c r="A4">
        <v>5005999</v>
      </c>
      <c r="B4" t="s">
        <v>9</v>
      </c>
      <c r="C4" t="s">
        <v>7</v>
      </c>
      <c r="D4" t="s">
        <v>36</v>
      </c>
      <c r="E4">
        <v>2025</v>
      </c>
      <c r="F4">
        <v>1</v>
      </c>
      <c r="G4">
        <v>1</v>
      </c>
      <c r="H4">
        <v>1</v>
      </c>
      <c r="I4" s="1">
        <v>4</v>
      </c>
      <c r="J4" s="8">
        <v>2</v>
      </c>
      <c r="K4" s="8">
        <v>2</v>
      </c>
      <c r="L4" s="8">
        <v>2</v>
      </c>
      <c r="M4" s="8">
        <v>2</v>
      </c>
      <c r="N4" s="8">
        <v>2</v>
      </c>
      <c r="O4" s="1">
        <v>4</v>
      </c>
      <c r="P4" s="8">
        <v>2</v>
      </c>
      <c r="Q4">
        <v>1</v>
      </c>
      <c r="R4">
        <v>1</v>
      </c>
      <c r="S4">
        <v>1</v>
      </c>
      <c r="T4">
        <v>1</v>
      </c>
      <c r="U4">
        <v>1</v>
      </c>
      <c r="V4" s="1">
        <v>4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 s="1">
        <v>4</v>
      </c>
      <c r="AD4" s="8">
        <v>2</v>
      </c>
      <c r="AE4" s="8">
        <v>2</v>
      </c>
      <c r="AF4" s="8">
        <v>2</v>
      </c>
      <c r="AG4" s="8">
        <v>2</v>
      </c>
      <c r="AH4" s="8">
        <v>2</v>
      </c>
      <c r="AI4" s="8">
        <v>2</v>
      </c>
      <c r="AJ4" s="1">
        <v>4</v>
      </c>
      <c r="AK4" t="s">
        <v>10</v>
      </c>
    </row>
    <row r="5" spans="1:39" x14ac:dyDescent="0.25">
      <c r="A5">
        <v>5006824</v>
      </c>
      <c r="B5" t="s">
        <v>11</v>
      </c>
      <c r="C5" t="s">
        <v>7</v>
      </c>
      <c r="D5" t="s">
        <v>36</v>
      </c>
      <c r="E5">
        <v>2025</v>
      </c>
      <c r="F5">
        <v>1</v>
      </c>
      <c r="G5" s="1">
        <v>4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 s="1">
        <v>4</v>
      </c>
      <c r="O5">
        <v>1</v>
      </c>
      <c r="P5">
        <v>1</v>
      </c>
      <c r="Q5">
        <v>1</v>
      </c>
      <c r="R5">
        <v>1</v>
      </c>
      <c r="S5">
        <v>1</v>
      </c>
      <c r="T5" s="1">
        <v>4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 s="1">
        <v>4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 s="1">
        <v>4</v>
      </c>
      <c r="AI5" s="8">
        <v>2</v>
      </c>
      <c r="AJ5" s="8">
        <v>2</v>
      </c>
      <c r="AK5" t="s">
        <v>12</v>
      </c>
    </row>
    <row r="6" spans="1:39" x14ac:dyDescent="0.25">
      <c r="A6">
        <v>5007070</v>
      </c>
      <c r="B6" t="s">
        <v>13</v>
      </c>
      <c r="C6" t="s">
        <v>14</v>
      </c>
      <c r="D6" t="s">
        <v>36</v>
      </c>
      <c r="E6">
        <v>2025</v>
      </c>
      <c r="F6">
        <v>1</v>
      </c>
      <c r="G6">
        <v>1</v>
      </c>
      <c r="H6">
        <v>1</v>
      </c>
      <c r="I6" s="1">
        <v>4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 s="1">
        <v>4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 s="1">
        <v>4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 s="1">
        <v>4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 t="s">
        <v>15</v>
      </c>
    </row>
    <row r="7" spans="1:39" x14ac:dyDescent="0.25">
      <c r="A7">
        <v>5007069</v>
      </c>
      <c r="B7" t="s">
        <v>16</v>
      </c>
      <c r="C7" t="s">
        <v>7</v>
      </c>
      <c r="D7" t="s">
        <v>36</v>
      </c>
      <c r="E7">
        <v>2025</v>
      </c>
      <c r="F7" s="8">
        <v>2</v>
      </c>
      <c r="G7" s="8">
        <v>2</v>
      </c>
      <c r="H7" s="8">
        <v>2</v>
      </c>
      <c r="I7" s="8">
        <v>2</v>
      </c>
      <c r="J7">
        <v>1</v>
      </c>
      <c r="K7" s="6">
        <v>4</v>
      </c>
      <c r="L7">
        <v>1</v>
      </c>
      <c r="M7">
        <v>1</v>
      </c>
      <c r="N7">
        <v>1</v>
      </c>
      <c r="O7">
        <v>1</v>
      </c>
      <c r="P7">
        <v>1</v>
      </c>
      <c r="Q7" s="1">
        <v>4</v>
      </c>
      <c r="R7" s="7">
        <v>3</v>
      </c>
      <c r="S7" s="7">
        <v>3</v>
      </c>
      <c r="T7" s="7">
        <v>3</v>
      </c>
      <c r="U7" s="7">
        <v>3</v>
      </c>
      <c r="V7" s="7">
        <v>3</v>
      </c>
      <c r="W7" s="7">
        <v>3</v>
      </c>
      <c r="X7" s="1">
        <v>4</v>
      </c>
      <c r="Y7" s="8">
        <v>2</v>
      </c>
      <c r="Z7" s="8">
        <v>2</v>
      </c>
      <c r="AA7">
        <v>1</v>
      </c>
      <c r="AB7">
        <v>1</v>
      </c>
      <c r="AC7">
        <v>1</v>
      </c>
      <c r="AD7">
        <v>1</v>
      </c>
      <c r="AE7" s="1">
        <v>4</v>
      </c>
      <c r="AF7">
        <v>1</v>
      </c>
      <c r="AG7">
        <v>1</v>
      </c>
      <c r="AH7">
        <v>1</v>
      </c>
      <c r="AI7">
        <v>1</v>
      </c>
      <c r="AJ7">
        <v>1</v>
      </c>
      <c r="AK7" t="s">
        <v>17</v>
      </c>
    </row>
    <row r="8" spans="1:39" x14ac:dyDescent="0.25">
      <c r="A8">
        <v>5007617</v>
      </c>
      <c r="B8" t="s">
        <v>48</v>
      </c>
      <c r="C8" t="s">
        <v>7</v>
      </c>
      <c r="D8" t="s">
        <v>36</v>
      </c>
      <c r="E8">
        <v>2025</v>
      </c>
      <c r="F8">
        <v>1</v>
      </c>
      <c r="G8">
        <v>1</v>
      </c>
      <c r="H8" s="1">
        <v>4</v>
      </c>
      <c r="I8" s="10">
        <v>1</v>
      </c>
      <c r="J8" s="10">
        <v>1</v>
      </c>
      <c r="K8" s="10">
        <v>1</v>
      </c>
      <c r="L8" s="10">
        <v>1</v>
      </c>
      <c r="M8">
        <v>1</v>
      </c>
      <c r="N8" s="1">
        <v>4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 s="1">
        <v>4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>
        <v>1</v>
      </c>
      <c r="AB8" s="1">
        <v>4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 s="1">
        <v>4</v>
      </c>
      <c r="AJ8">
        <v>1</v>
      </c>
      <c r="AK8" t="s">
        <v>18</v>
      </c>
    </row>
    <row r="9" spans="1:39" x14ac:dyDescent="0.25">
      <c r="A9">
        <v>5007635</v>
      </c>
      <c r="B9" t="s">
        <v>19</v>
      </c>
      <c r="C9" t="s">
        <v>7</v>
      </c>
      <c r="D9" t="s">
        <v>36</v>
      </c>
      <c r="E9">
        <v>2025</v>
      </c>
      <c r="F9" s="8">
        <v>2</v>
      </c>
      <c r="G9">
        <v>1</v>
      </c>
      <c r="H9">
        <v>1</v>
      </c>
      <c r="I9">
        <v>1</v>
      </c>
      <c r="J9" s="1">
        <v>4</v>
      </c>
      <c r="K9" s="3">
        <v>1</v>
      </c>
      <c r="L9" s="8">
        <v>2</v>
      </c>
      <c r="M9" s="8">
        <v>2</v>
      </c>
      <c r="N9" s="8">
        <v>2</v>
      </c>
      <c r="O9" s="8">
        <v>2</v>
      </c>
      <c r="P9" s="8">
        <v>2</v>
      </c>
      <c r="Q9" s="1">
        <v>4</v>
      </c>
      <c r="R9" s="8">
        <v>2</v>
      </c>
      <c r="S9" s="8">
        <v>2</v>
      </c>
      <c r="T9">
        <v>1</v>
      </c>
      <c r="U9">
        <v>1</v>
      </c>
      <c r="V9">
        <v>1</v>
      </c>
      <c r="W9">
        <v>1</v>
      </c>
      <c r="X9" s="1">
        <v>4</v>
      </c>
      <c r="Y9">
        <v>2</v>
      </c>
      <c r="Z9">
        <v>2</v>
      </c>
      <c r="AA9">
        <v>1</v>
      </c>
      <c r="AB9">
        <v>1</v>
      </c>
      <c r="AC9">
        <v>1</v>
      </c>
      <c r="AD9">
        <v>1</v>
      </c>
      <c r="AE9" s="1">
        <v>4</v>
      </c>
      <c r="AF9" s="8">
        <v>2</v>
      </c>
      <c r="AG9" s="7">
        <v>3</v>
      </c>
      <c r="AH9" s="7">
        <v>3</v>
      </c>
      <c r="AI9" s="7">
        <v>3</v>
      </c>
      <c r="AJ9" s="7">
        <v>3</v>
      </c>
      <c r="AK9" t="s">
        <v>20</v>
      </c>
    </row>
    <row r="10" spans="1:39" x14ac:dyDescent="0.25">
      <c r="A10">
        <v>5007754</v>
      </c>
      <c r="B10" t="s">
        <v>21</v>
      </c>
      <c r="C10" t="s">
        <v>7</v>
      </c>
      <c r="D10" t="s">
        <v>36</v>
      </c>
      <c r="E10">
        <v>2025</v>
      </c>
      <c r="F10" s="1">
        <v>4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1">
        <v>4</v>
      </c>
      <c r="N10">
        <v>1</v>
      </c>
      <c r="O10">
        <v>1</v>
      </c>
      <c r="P10">
        <v>1</v>
      </c>
      <c r="Q10">
        <v>1</v>
      </c>
      <c r="R10">
        <v>1</v>
      </c>
      <c r="S10" s="1">
        <v>4</v>
      </c>
      <c r="T10" s="8">
        <v>2</v>
      </c>
      <c r="U10" s="8">
        <v>2</v>
      </c>
      <c r="V10" s="8">
        <v>2</v>
      </c>
      <c r="W10" s="8">
        <v>2</v>
      </c>
      <c r="X10">
        <v>2</v>
      </c>
      <c r="Y10">
        <v>1</v>
      </c>
      <c r="Z10" s="1">
        <v>4</v>
      </c>
      <c r="AA10" s="7">
        <v>3</v>
      </c>
      <c r="AB10" s="7">
        <v>3</v>
      </c>
      <c r="AC10" s="7">
        <v>3</v>
      </c>
      <c r="AD10" s="7">
        <v>3</v>
      </c>
      <c r="AE10" s="7">
        <v>3</v>
      </c>
      <c r="AF10" s="7">
        <v>3</v>
      </c>
      <c r="AG10" s="1">
        <v>4</v>
      </c>
      <c r="AH10" s="8">
        <v>2</v>
      </c>
      <c r="AI10" s="8">
        <v>2</v>
      </c>
      <c r="AJ10" s="8">
        <v>2</v>
      </c>
      <c r="AK10" t="s">
        <v>22</v>
      </c>
    </row>
    <row r="11" spans="1:39" x14ac:dyDescent="0.25">
      <c r="A11">
        <v>5008424</v>
      </c>
      <c r="B11" t="s">
        <v>23</v>
      </c>
      <c r="C11" t="s">
        <v>7</v>
      </c>
      <c r="D11" t="s">
        <v>36</v>
      </c>
      <c r="E11">
        <v>2025</v>
      </c>
      <c r="F11" s="8">
        <v>2</v>
      </c>
      <c r="G11" s="8">
        <v>2</v>
      </c>
      <c r="H11" s="8">
        <v>2</v>
      </c>
      <c r="I11">
        <v>1</v>
      </c>
      <c r="J11" s="1">
        <v>4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1">
        <v>4</v>
      </c>
      <c r="Q11" s="9">
        <v>2</v>
      </c>
      <c r="R11" s="9">
        <v>2</v>
      </c>
      <c r="S11" s="9">
        <v>2</v>
      </c>
      <c r="T11" s="9">
        <v>2</v>
      </c>
      <c r="U11" s="9">
        <v>2</v>
      </c>
      <c r="V11" s="3">
        <v>1</v>
      </c>
      <c r="W11" s="1">
        <v>4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">
        <v>4</v>
      </c>
      <c r="AE11" s="3">
        <v>1</v>
      </c>
      <c r="AF11" s="3">
        <v>1</v>
      </c>
      <c r="AG11" s="3">
        <v>1</v>
      </c>
      <c r="AH11" s="3">
        <v>1</v>
      </c>
      <c r="AI11" s="3">
        <v>1</v>
      </c>
      <c r="AJ11" s="3">
        <v>1</v>
      </c>
      <c r="AK11" t="s">
        <v>24</v>
      </c>
    </row>
    <row r="12" spans="1:39" x14ac:dyDescent="0.25">
      <c r="A12">
        <v>5008465</v>
      </c>
      <c r="B12" t="s">
        <v>25</v>
      </c>
      <c r="C12" t="s">
        <v>7</v>
      </c>
      <c r="D12" t="s">
        <v>36</v>
      </c>
      <c r="E12">
        <v>2025</v>
      </c>
      <c r="F12">
        <v>1</v>
      </c>
      <c r="G12">
        <v>1</v>
      </c>
      <c r="H12">
        <v>1</v>
      </c>
      <c r="I12">
        <v>1</v>
      </c>
      <c r="J12">
        <v>1</v>
      </c>
      <c r="K12" s="1">
        <v>4</v>
      </c>
      <c r="L12" s="7">
        <v>3</v>
      </c>
      <c r="M12" s="7">
        <v>3</v>
      </c>
      <c r="N12" s="7">
        <v>3</v>
      </c>
      <c r="O12" s="7">
        <v>3</v>
      </c>
      <c r="P12" s="7">
        <v>3</v>
      </c>
      <c r="Q12" s="7">
        <v>3</v>
      </c>
      <c r="R12" s="1">
        <v>4</v>
      </c>
      <c r="S12" s="8">
        <v>2</v>
      </c>
      <c r="T12" s="8">
        <v>2</v>
      </c>
      <c r="U12" s="8">
        <v>2</v>
      </c>
      <c r="V12" s="8">
        <v>2</v>
      </c>
      <c r="W12" s="8">
        <v>2</v>
      </c>
      <c r="X12" s="8">
        <v>2</v>
      </c>
      <c r="Y12" s="1">
        <v>4</v>
      </c>
      <c r="Z12">
        <v>1</v>
      </c>
      <c r="AA12" s="8">
        <v>2</v>
      </c>
      <c r="AB12" s="8">
        <v>2</v>
      </c>
      <c r="AC12" s="8">
        <v>2</v>
      </c>
      <c r="AD12" s="8">
        <v>2</v>
      </c>
      <c r="AE12" s="8">
        <v>2</v>
      </c>
      <c r="AF12" s="1">
        <v>4</v>
      </c>
      <c r="AG12" s="8">
        <v>2</v>
      </c>
      <c r="AH12">
        <v>1</v>
      </c>
      <c r="AI12">
        <v>1</v>
      </c>
      <c r="AJ12">
        <v>1</v>
      </c>
      <c r="AK12" t="s">
        <v>26</v>
      </c>
    </row>
    <row r="13" spans="1:39" x14ac:dyDescent="0.25">
      <c r="A13">
        <v>5009944</v>
      </c>
      <c r="B13" t="s">
        <v>27</v>
      </c>
      <c r="C13" t="s">
        <v>14</v>
      </c>
      <c r="D13" t="s">
        <v>36</v>
      </c>
      <c r="E13">
        <v>2025</v>
      </c>
      <c r="F13" s="8">
        <v>2</v>
      </c>
      <c r="G13" s="1">
        <v>4</v>
      </c>
      <c r="H13">
        <v>1</v>
      </c>
      <c r="I13" s="8">
        <v>2</v>
      </c>
      <c r="J13" s="8">
        <v>2</v>
      </c>
      <c r="K13" s="8">
        <v>2</v>
      </c>
      <c r="L13" s="8">
        <v>2</v>
      </c>
      <c r="M13" s="1">
        <v>4</v>
      </c>
      <c r="N13">
        <v>1</v>
      </c>
      <c r="O13" s="8">
        <v>2</v>
      </c>
      <c r="P13" s="8">
        <v>2</v>
      </c>
      <c r="Q13" s="8">
        <v>2</v>
      </c>
      <c r="R13" s="8">
        <v>2</v>
      </c>
      <c r="S13" s="8">
        <v>2</v>
      </c>
      <c r="T13" s="1">
        <v>4</v>
      </c>
      <c r="U13">
        <v>1</v>
      </c>
      <c r="V13" s="8">
        <v>2</v>
      </c>
      <c r="W13" s="8">
        <v>2</v>
      </c>
      <c r="X13" s="7">
        <v>3</v>
      </c>
      <c r="Y13" s="7">
        <v>3</v>
      </c>
      <c r="Z13" s="7">
        <v>3</v>
      </c>
      <c r="AA13" s="1">
        <v>4</v>
      </c>
      <c r="AB13" s="8">
        <v>2</v>
      </c>
      <c r="AC13" s="8">
        <v>2</v>
      </c>
      <c r="AD13" s="8">
        <v>2</v>
      </c>
      <c r="AE13" s="8">
        <v>2</v>
      </c>
      <c r="AF13" s="8">
        <v>2</v>
      </c>
      <c r="AG13" s="8">
        <v>2</v>
      </c>
      <c r="AH13" s="1">
        <v>4</v>
      </c>
      <c r="AI13">
        <v>1</v>
      </c>
      <c r="AJ13" s="8">
        <v>2</v>
      </c>
      <c r="AK13" t="s">
        <v>28</v>
      </c>
    </row>
    <row r="14" spans="1:39" x14ac:dyDescent="0.25">
      <c r="A14">
        <v>5010390</v>
      </c>
      <c r="B14" t="s">
        <v>29</v>
      </c>
      <c r="C14" t="s">
        <v>7</v>
      </c>
      <c r="D14" t="s">
        <v>36</v>
      </c>
      <c r="E14">
        <v>2025</v>
      </c>
      <c r="F14">
        <v>1</v>
      </c>
      <c r="G14">
        <v>1</v>
      </c>
      <c r="H14" s="1">
        <v>4</v>
      </c>
      <c r="I14" s="8">
        <v>2</v>
      </c>
      <c r="J14">
        <v>1</v>
      </c>
      <c r="K14">
        <v>1</v>
      </c>
      <c r="L14">
        <v>1</v>
      </c>
      <c r="M14">
        <v>1</v>
      </c>
      <c r="N14">
        <v>1</v>
      </c>
      <c r="O14" s="1">
        <v>4</v>
      </c>
      <c r="P14">
        <v>1</v>
      </c>
      <c r="Q14">
        <v>1</v>
      </c>
      <c r="R14">
        <v>1</v>
      </c>
      <c r="S14">
        <v>1</v>
      </c>
      <c r="T14">
        <v>1</v>
      </c>
      <c r="U14" s="1">
        <v>4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1">
        <v>4</v>
      </c>
      <c r="AC14" s="8">
        <v>2</v>
      </c>
      <c r="AD14">
        <v>1</v>
      </c>
      <c r="AE14">
        <v>1</v>
      </c>
      <c r="AF14">
        <v>1</v>
      </c>
      <c r="AG14">
        <v>1</v>
      </c>
      <c r="AH14">
        <v>1</v>
      </c>
      <c r="AI14" s="1">
        <v>4</v>
      </c>
      <c r="AJ14" s="8">
        <v>2</v>
      </c>
      <c r="AK14" t="s">
        <v>30</v>
      </c>
    </row>
    <row r="15" spans="1:39" x14ac:dyDescent="0.25">
      <c r="E15" t="s">
        <v>40</v>
      </c>
      <c r="F15">
        <f>COUNTIF($F$3:$F$14, 1)</f>
        <v>6</v>
      </c>
      <c r="G15">
        <f t="shared" ref="G15:AJ15" si="0">COUNTIF(G3:G14, 1)</f>
        <v>6</v>
      </c>
      <c r="H15">
        <f t="shared" si="0"/>
        <v>6</v>
      </c>
      <c r="I15" s="5">
        <f t="shared" si="0"/>
        <v>5</v>
      </c>
      <c r="J15">
        <f t="shared" si="0"/>
        <v>6</v>
      </c>
      <c r="K15">
        <f t="shared" si="0"/>
        <v>6</v>
      </c>
      <c r="L15">
        <f t="shared" si="0"/>
        <v>6</v>
      </c>
      <c r="M15">
        <f t="shared" si="0"/>
        <v>6</v>
      </c>
      <c r="N15">
        <f t="shared" si="0"/>
        <v>6</v>
      </c>
      <c r="O15">
        <f t="shared" si="0"/>
        <v>6</v>
      </c>
      <c r="P15" s="5">
        <f t="shared" si="0"/>
        <v>5</v>
      </c>
      <c r="Q15">
        <f t="shared" si="0"/>
        <v>6</v>
      </c>
      <c r="R15">
        <f t="shared" si="0"/>
        <v>6</v>
      </c>
      <c r="S15">
        <f t="shared" si="0"/>
        <v>6</v>
      </c>
      <c r="T15">
        <f t="shared" si="0"/>
        <v>6</v>
      </c>
      <c r="U15">
        <f t="shared" si="0"/>
        <v>6</v>
      </c>
      <c r="V15">
        <f t="shared" si="0"/>
        <v>6</v>
      </c>
      <c r="W15" s="5">
        <f t="shared" si="0"/>
        <v>5</v>
      </c>
      <c r="X15">
        <f t="shared" si="0"/>
        <v>6</v>
      </c>
      <c r="Y15">
        <f t="shared" si="0"/>
        <v>6</v>
      </c>
      <c r="Z15">
        <f t="shared" si="0"/>
        <v>6</v>
      </c>
      <c r="AA15">
        <f t="shared" si="0"/>
        <v>6</v>
      </c>
      <c r="AB15">
        <f t="shared" si="0"/>
        <v>6</v>
      </c>
      <c r="AC15">
        <f t="shared" si="0"/>
        <v>6</v>
      </c>
      <c r="AD15" s="5">
        <f t="shared" si="0"/>
        <v>5</v>
      </c>
      <c r="AE15">
        <f t="shared" si="0"/>
        <v>6</v>
      </c>
      <c r="AF15">
        <f t="shared" si="0"/>
        <v>6</v>
      </c>
      <c r="AG15">
        <f t="shared" si="0"/>
        <v>6</v>
      </c>
      <c r="AH15">
        <f t="shared" si="0"/>
        <v>6</v>
      </c>
      <c r="AI15">
        <f t="shared" si="0"/>
        <v>6</v>
      </c>
      <c r="AJ15">
        <f t="shared" si="0"/>
        <v>6</v>
      </c>
      <c r="AK15" t="s">
        <v>31</v>
      </c>
    </row>
    <row r="16" spans="1:39" x14ac:dyDescent="0.25">
      <c r="E16" t="s">
        <v>39</v>
      </c>
      <c r="F16">
        <f>COUNTIF(F3:F14, 2)</f>
        <v>4</v>
      </c>
      <c r="G16">
        <f t="shared" ref="G16:AJ16" si="1">COUNTIF(G3:G14, 2)</f>
        <v>3</v>
      </c>
      <c r="H16">
        <f t="shared" si="1"/>
        <v>3</v>
      </c>
      <c r="I16" s="5">
        <f t="shared" si="1"/>
        <v>4</v>
      </c>
      <c r="J16">
        <f t="shared" si="1"/>
        <v>3</v>
      </c>
      <c r="K16">
        <f t="shared" si="1"/>
        <v>3</v>
      </c>
      <c r="L16">
        <f t="shared" si="1"/>
        <v>4</v>
      </c>
      <c r="M16">
        <f t="shared" si="1"/>
        <v>3</v>
      </c>
      <c r="N16">
        <f t="shared" si="1"/>
        <v>3</v>
      </c>
      <c r="O16">
        <f t="shared" si="1"/>
        <v>3</v>
      </c>
      <c r="P16" s="5">
        <f t="shared" si="1"/>
        <v>4</v>
      </c>
      <c r="Q16">
        <f t="shared" si="1"/>
        <v>3</v>
      </c>
      <c r="R16">
        <f t="shared" si="1"/>
        <v>3</v>
      </c>
      <c r="S16">
        <f t="shared" si="1"/>
        <v>4</v>
      </c>
      <c r="T16">
        <f t="shared" si="1"/>
        <v>3</v>
      </c>
      <c r="U16">
        <f t="shared" si="1"/>
        <v>3</v>
      </c>
      <c r="V16">
        <f t="shared" si="1"/>
        <v>4</v>
      </c>
      <c r="W16" s="5">
        <f t="shared" si="1"/>
        <v>4</v>
      </c>
      <c r="X16">
        <f t="shared" si="1"/>
        <v>3</v>
      </c>
      <c r="Y16">
        <f t="shared" si="1"/>
        <v>3</v>
      </c>
      <c r="Z16">
        <f t="shared" si="1"/>
        <v>4</v>
      </c>
      <c r="AA16">
        <f t="shared" si="1"/>
        <v>3</v>
      </c>
      <c r="AB16">
        <f t="shared" si="1"/>
        <v>3</v>
      </c>
      <c r="AC16">
        <f t="shared" si="1"/>
        <v>4</v>
      </c>
      <c r="AD16" s="5">
        <f t="shared" si="1"/>
        <v>4</v>
      </c>
      <c r="AE16">
        <f t="shared" si="1"/>
        <v>3</v>
      </c>
      <c r="AF16">
        <f t="shared" si="1"/>
        <v>3</v>
      </c>
      <c r="AG16">
        <f t="shared" si="1"/>
        <v>4</v>
      </c>
      <c r="AH16">
        <f t="shared" si="1"/>
        <v>3</v>
      </c>
      <c r="AI16">
        <f t="shared" si="1"/>
        <v>3</v>
      </c>
      <c r="AJ16">
        <f t="shared" si="1"/>
        <v>4</v>
      </c>
      <c r="AK16" t="s">
        <v>32</v>
      </c>
    </row>
    <row r="17" spans="5:37" x14ac:dyDescent="0.25">
      <c r="E17" t="s">
        <v>38</v>
      </c>
      <c r="F17">
        <f>COUNTIF(F3:F14, 3)</f>
        <v>1</v>
      </c>
      <c r="G17">
        <f t="shared" ref="G17:AJ17" si="2">COUNTIF(G3:G14, 3)</f>
        <v>1</v>
      </c>
      <c r="H17">
        <f t="shared" si="2"/>
        <v>1</v>
      </c>
      <c r="I17" s="5">
        <f t="shared" si="2"/>
        <v>1</v>
      </c>
      <c r="J17">
        <f t="shared" si="2"/>
        <v>1</v>
      </c>
      <c r="K17">
        <f t="shared" si="2"/>
        <v>1</v>
      </c>
      <c r="L17">
        <f t="shared" si="2"/>
        <v>1</v>
      </c>
      <c r="M17">
        <f t="shared" si="2"/>
        <v>1</v>
      </c>
      <c r="N17">
        <f t="shared" si="2"/>
        <v>1</v>
      </c>
      <c r="O17">
        <f t="shared" si="2"/>
        <v>1</v>
      </c>
      <c r="P17" s="5">
        <f t="shared" si="2"/>
        <v>1</v>
      </c>
      <c r="Q17">
        <f t="shared" si="2"/>
        <v>1</v>
      </c>
      <c r="R17">
        <f t="shared" si="2"/>
        <v>1</v>
      </c>
      <c r="S17">
        <f t="shared" si="2"/>
        <v>1</v>
      </c>
      <c r="T17">
        <f t="shared" si="2"/>
        <v>1</v>
      </c>
      <c r="U17">
        <f t="shared" si="2"/>
        <v>1</v>
      </c>
      <c r="V17">
        <f t="shared" si="2"/>
        <v>1</v>
      </c>
      <c r="W17" s="5">
        <f t="shared" si="2"/>
        <v>1</v>
      </c>
      <c r="X17">
        <f t="shared" si="2"/>
        <v>1</v>
      </c>
      <c r="Y17">
        <f t="shared" si="2"/>
        <v>1</v>
      </c>
      <c r="Z17">
        <f t="shared" si="2"/>
        <v>1</v>
      </c>
      <c r="AA17">
        <f t="shared" si="2"/>
        <v>1</v>
      </c>
      <c r="AB17">
        <f t="shared" si="2"/>
        <v>1</v>
      </c>
      <c r="AC17">
        <f t="shared" si="2"/>
        <v>1</v>
      </c>
      <c r="AD17" s="5">
        <f t="shared" si="2"/>
        <v>1</v>
      </c>
      <c r="AE17">
        <f t="shared" si="2"/>
        <v>1</v>
      </c>
      <c r="AF17">
        <f t="shared" si="2"/>
        <v>1</v>
      </c>
      <c r="AG17">
        <f t="shared" si="2"/>
        <v>1</v>
      </c>
      <c r="AH17">
        <f t="shared" si="2"/>
        <v>1</v>
      </c>
      <c r="AI17">
        <f t="shared" si="2"/>
        <v>1</v>
      </c>
      <c r="AJ17">
        <f t="shared" si="2"/>
        <v>1</v>
      </c>
      <c r="AK17" t="s">
        <v>33</v>
      </c>
    </row>
    <row r="18" spans="5:37" x14ac:dyDescent="0.25">
      <c r="E18" t="s">
        <v>37</v>
      </c>
      <c r="F18">
        <f>COUNTIF(F3:F14, 4)</f>
        <v>1</v>
      </c>
      <c r="G18">
        <f t="shared" ref="G18:AJ18" si="3">COUNTIF(G3:G14, 4)</f>
        <v>2</v>
      </c>
      <c r="H18">
        <f t="shared" si="3"/>
        <v>2</v>
      </c>
      <c r="I18" s="5">
        <f t="shared" si="3"/>
        <v>2</v>
      </c>
      <c r="J18">
        <f t="shared" si="3"/>
        <v>2</v>
      </c>
      <c r="K18">
        <f t="shared" si="3"/>
        <v>2</v>
      </c>
      <c r="L18">
        <f t="shared" si="3"/>
        <v>1</v>
      </c>
      <c r="M18">
        <f t="shared" si="3"/>
        <v>2</v>
      </c>
      <c r="N18">
        <f t="shared" si="3"/>
        <v>2</v>
      </c>
      <c r="O18">
        <f t="shared" si="3"/>
        <v>2</v>
      </c>
      <c r="P18" s="5">
        <f t="shared" si="3"/>
        <v>2</v>
      </c>
      <c r="Q18">
        <f t="shared" si="3"/>
        <v>2</v>
      </c>
      <c r="R18">
        <f t="shared" si="3"/>
        <v>2</v>
      </c>
      <c r="S18">
        <f t="shared" si="3"/>
        <v>1</v>
      </c>
      <c r="T18">
        <f t="shared" si="3"/>
        <v>2</v>
      </c>
      <c r="U18">
        <f t="shared" si="3"/>
        <v>2</v>
      </c>
      <c r="V18">
        <f t="shared" si="3"/>
        <v>1</v>
      </c>
      <c r="W18" s="5">
        <f t="shared" si="3"/>
        <v>2</v>
      </c>
      <c r="X18">
        <f t="shared" si="3"/>
        <v>2</v>
      </c>
      <c r="Y18">
        <f t="shared" si="3"/>
        <v>2</v>
      </c>
      <c r="Z18">
        <f t="shared" si="3"/>
        <v>1</v>
      </c>
      <c r="AA18">
        <f t="shared" si="3"/>
        <v>2</v>
      </c>
      <c r="AB18">
        <f t="shared" si="3"/>
        <v>2</v>
      </c>
      <c r="AC18">
        <f t="shared" si="3"/>
        <v>1</v>
      </c>
      <c r="AD18" s="5">
        <f t="shared" si="3"/>
        <v>2</v>
      </c>
      <c r="AE18">
        <f t="shared" si="3"/>
        <v>2</v>
      </c>
      <c r="AF18">
        <f t="shared" si="3"/>
        <v>2</v>
      </c>
      <c r="AG18">
        <f t="shared" si="3"/>
        <v>1</v>
      </c>
      <c r="AH18">
        <f t="shared" si="3"/>
        <v>2</v>
      </c>
      <c r="AI18">
        <f t="shared" si="3"/>
        <v>2</v>
      </c>
      <c r="AJ18">
        <f t="shared" si="3"/>
        <v>1</v>
      </c>
      <c r="AK18" t="s">
        <v>34</v>
      </c>
    </row>
    <row r="19" spans="5:37" x14ac:dyDescent="0.25">
      <c r="AK19" t="s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cp:lastPrinted>2025-04-20T12:51:49Z</cp:lastPrinted>
  <dcterms:created xsi:type="dcterms:W3CDTF">2025-04-18T03:05:54Z</dcterms:created>
  <dcterms:modified xsi:type="dcterms:W3CDTF">2025-04-22T07:31:12Z</dcterms:modified>
  <cp:category/>
</cp:coreProperties>
</file>